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00" activeTab="0"/>
  </bookViews>
  <sheets>
    <sheet name="出来高調書" sheetId="1" r:id="rId1"/>
    <sheet name="出来高内訳①" sheetId="2" r:id="rId2"/>
    <sheet name="出来高内訳②" sheetId="3" r:id="rId3"/>
    <sheet name="出来高内訳③" sheetId="4" r:id="rId4"/>
    <sheet name="出来高内訳④" sheetId="5" r:id="rId5"/>
    <sheet name="出来高内訳⑤" sheetId="6" r:id="rId6"/>
    <sheet name="出来高内訳⑥" sheetId="7" r:id="rId7"/>
    <sheet name="出来高内訳⑦" sheetId="8" r:id="rId8"/>
    <sheet name="Sheet1" sheetId="9" r:id="rId9"/>
  </sheets>
  <definedNames>
    <definedName name="_xlnm.Print_Area" localSheetId="0">'出来高調書'!$A$4:$AU$49</definedName>
    <definedName name="_xlnm.Print_Area" localSheetId="1">'出来高内訳①'!$A$2:$AF$28</definedName>
    <definedName name="_xlnm.Print_Area" localSheetId="2">'出来高内訳②'!$A$2:$AF$28</definedName>
    <definedName name="_xlnm.Print_Area" localSheetId="3">'出来高内訳③'!$A$2:$AF$28</definedName>
    <definedName name="_xlnm.Print_Area" localSheetId="4">'出来高内訳④'!$A$2:$AF$28</definedName>
    <definedName name="_xlnm.Print_Area" localSheetId="5">'出来高内訳⑤'!$A$2:$AF$28</definedName>
    <definedName name="_xlnm.Print_Area" localSheetId="6">'出来高内訳⑥'!$A$2:$AF$28</definedName>
    <definedName name="_xlnm.Print_Area" localSheetId="7">'出来高内訳⑦'!$A$2:$AF$28</definedName>
  </definedNames>
  <calcPr fullCalcOnLoad="1"/>
</workbook>
</file>

<file path=xl/sharedStrings.xml><?xml version="1.0" encoding="utf-8"?>
<sst xmlns="http://schemas.openxmlformats.org/spreadsheetml/2006/main" count="226" uniqueCount="79">
  <si>
    <t>工事番号</t>
  </si>
  <si>
    <t>年</t>
  </si>
  <si>
    <t>月度</t>
  </si>
  <si>
    <t>検査申請書・出来高調書</t>
  </si>
  <si>
    <t>工事名</t>
  </si>
  <si>
    <t>協力業者名</t>
  </si>
  <si>
    <t>工種・項目</t>
  </si>
  <si>
    <t>施工工期</t>
  </si>
  <si>
    <t>着工</t>
  </si>
  <si>
    <t>月</t>
  </si>
  <si>
    <t>日</t>
  </si>
  <si>
    <t>合計契約金額</t>
  </si>
  <si>
    <t>￥</t>
  </si>
  <si>
    <t>完成</t>
  </si>
  <si>
    <t>注文No</t>
  </si>
  <si>
    <t>A</t>
  </si>
  <si>
    <t>契約金額</t>
  </si>
  <si>
    <t>B</t>
  </si>
  <si>
    <t>先月迄の
累計支払金額</t>
  </si>
  <si>
    <t>C</t>
  </si>
  <si>
    <t>今月迄の
累計出来高金額</t>
  </si>
  <si>
    <t>出来高％
D=（C/A）</t>
  </si>
  <si>
    <t>調整係
数（E）</t>
  </si>
  <si>
    <r>
      <t>調整累計請求金額
F=C*E　</t>
    </r>
    <r>
      <rPr>
        <sz val="5"/>
        <rFont val="ＭＳ Ｐ明朝"/>
        <family val="1"/>
      </rPr>
      <t>（改め金額　万円単位）</t>
    </r>
  </si>
  <si>
    <t>今月の請求金額
G=F-B　</t>
  </si>
  <si>
    <t>契約金額に対する残額
H=A-F</t>
  </si>
  <si>
    <t>工種・項目</t>
  </si>
  <si>
    <t>合　　　計</t>
  </si>
  <si>
    <t>％</t>
  </si>
  <si>
    <t>(残額率</t>
  </si>
  <si>
    <t>年</t>
  </si>
  <si>
    <t>検査申請会社・申請者</t>
  </si>
  <si>
    <t>印</t>
  </si>
  <si>
    <t>木内建設株式会社</t>
  </si>
  <si>
    <t>※押印後、本書写しを、協力業者に返却</t>
  </si>
  <si>
    <t>①</t>
  </si>
  <si>
    <t>％</t>
  </si>
  <si>
    <t>②</t>
  </si>
  <si>
    <t>③</t>
  </si>
  <si>
    <t>④</t>
  </si>
  <si>
    <t>⑤</t>
  </si>
  <si>
    <t>⑥</t>
  </si>
  <si>
    <t>⑦</t>
  </si>
  <si>
    <t>％）</t>
  </si>
  <si>
    <t>.　　　.</t>
  </si>
  <si>
    <t>本出来高表は、注文書ごとに作成ください。記載欄不足は、ページ挿入対応ください。</t>
  </si>
  <si>
    <t>作業所名</t>
  </si>
  <si>
    <t>注文書№</t>
  </si>
  <si>
    <t>契　　約    金   額</t>
  </si>
  <si>
    <t>先月迄の累計出来高</t>
  </si>
  <si>
    <t>今月迄の累計出来高</t>
  </si>
  <si>
    <t>備　考</t>
  </si>
  <si>
    <t>工種・項目</t>
  </si>
  <si>
    <t>名　　称</t>
  </si>
  <si>
    <t>数　量</t>
  </si>
  <si>
    <t>単位</t>
  </si>
  <si>
    <t>単価</t>
  </si>
  <si>
    <t>金　　額</t>
  </si>
  <si>
    <t>%</t>
  </si>
  <si>
    <t>数　量　　</t>
  </si>
  <si>
    <t>小　　計</t>
  </si>
  <si>
    <t>現在における、</t>
  </si>
  <si>
    <t>ａ</t>
  </si>
  <si>
    <t>b</t>
  </si>
  <si>
    <t>今月請求金内での請求を認めます。</t>
  </si>
  <si>
    <t>（下記、a・b　該当検査を、〇で選択ください）</t>
  </si>
  <si>
    <t>　月度　検査　合格確認書</t>
  </si>
  <si>
    <t>（該当工種。各種検査報告書・品質書類保証書を含みます）</t>
  </si>
  <si>
    <t>2017.1 改訂版</t>
  </si>
  <si>
    <r>
      <rPr>
        <sz val="11"/>
        <rFont val="ＭＳ Ｐ明朝"/>
        <family val="1"/>
      </rPr>
      <t>完成検査　</t>
    </r>
    <r>
      <rPr>
        <sz val="9"/>
        <rFont val="ＭＳ Ｐ明朝"/>
        <family val="1"/>
      </rPr>
      <t>を、自主検査完了報告・竣工図書を提出したので、申請します。</t>
    </r>
  </si>
  <si>
    <t>検査合格の際には、上記のとおり請求します。</t>
  </si>
  <si>
    <t xml:space="preserve">所　　　長　　　　
</t>
  </si>
  <si>
    <t>担　当　者　　　　</t>
  </si>
  <si>
    <r>
      <rPr>
        <sz val="11"/>
        <rFont val="ＭＳ Ｐ明朝"/>
        <family val="1"/>
      </rPr>
      <t>出来高検査</t>
    </r>
    <r>
      <rPr>
        <sz val="9"/>
        <rFont val="ＭＳ Ｐ明朝"/>
        <family val="1"/>
      </rPr>
      <t>　申請に基づき、上記出来高調書の内容について、確認検査の結果、合格です。</t>
    </r>
  </si>
  <si>
    <r>
      <rPr>
        <sz val="11"/>
        <rFont val="ＭＳ Ｐ明朝"/>
        <family val="1"/>
      </rPr>
      <t>完成検査</t>
    </r>
    <r>
      <rPr>
        <sz val="9"/>
        <rFont val="ＭＳ Ｐ明朝"/>
        <family val="1"/>
      </rPr>
      <t>　申請に基づき、上記　自主検査完了報告・竣工図書を提出を受け、確認検査の結果、合格です。</t>
    </r>
  </si>
  <si>
    <r>
      <rPr>
        <sz val="11"/>
        <rFont val="ＭＳ Ｐ明朝"/>
        <family val="1"/>
      </rPr>
      <t>出来高検査　</t>
    </r>
    <r>
      <rPr>
        <sz val="9"/>
        <rFont val="ＭＳ Ｐ明朝"/>
        <family val="1"/>
      </rPr>
      <t>を、上記出来高調書に基づき、申請します。</t>
    </r>
  </si>
  <si>
    <r>
      <t>現在における、</t>
    </r>
  </si>
  <si>
    <t>※　施工途中の場合、90％、完了時（提出書類共完了）は、100％で調整してください。</t>
  </si>
  <si>
    <t>※最終　出来高100％月は、検査申請書として、提出ください。（表紙のみで可）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</si>
</sst>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▲ &quot;#,##0"/>
    <numFmt numFmtId="178" formatCode="#,##0.0;&quot;▲ &quot;#,##0.0"/>
    <numFmt numFmtId="179" formatCode="#,##0.0_);[Red]\(#,##0.0\)"/>
    <numFmt numFmtId="180" formatCode="#,##0.0_ "/>
    <numFmt numFmtId="181" formatCode="#,##0_ "/>
    <numFmt numFmtId="182" formatCode="#,##0_);[Red]\(#,##0\)"/>
    <numFmt numFmtId="183" formatCode="0.0%"/>
    <numFmt numFmtId="184" formatCode="###\ \ ###\ \ ###"/>
    <numFmt numFmtId="185" formatCode="#,##0.00;&quot;▲ &quot;#,##0.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###\-###\-#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5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5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u val="single"/>
      <sz val="9"/>
      <name val="ＭＳ Ｐ明朝"/>
      <family val="1"/>
    </font>
    <font>
      <sz val="8.5"/>
      <name val="ＭＳ Ｐ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10"/>
      <name val="ＭＳ Ｐ明朝"/>
      <family val="1"/>
    </font>
    <font>
      <sz val="12"/>
      <color indexed="63"/>
      <name val="ＭＳ Ｐゴシック"/>
      <family val="3"/>
    </font>
    <font>
      <sz val="12"/>
      <color indexed="63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95">
    <xf numFmtId="0" fontId="0" fillId="0" borderId="0" xfId="0" applyFont="1" applyAlignment="1">
      <alignment vertical="center"/>
    </xf>
    <xf numFmtId="181" fontId="4" fillId="0" borderId="0" xfId="62" applyNumberFormat="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182" fontId="4" fillId="0" borderId="0" xfId="62" applyNumberFormat="1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 shrinkToFit="1"/>
      <protection/>
    </xf>
    <xf numFmtId="0" fontId="2" fillId="0" borderId="11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12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2" fillId="0" borderId="0" xfId="62" applyFont="1" applyFill="1" applyAlignment="1">
      <alignment vertical="top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 quotePrefix="1">
      <alignment horizontal="center" vertical="center"/>
      <protection/>
    </xf>
    <xf numFmtId="0" fontId="2" fillId="0" borderId="1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Alignment="1">
      <alignment horizontal="center"/>
      <protection/>
    </xf>
    <xf numFmtId="0" fontId="12" fillId="0" borderId="0" xfId="62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vertical="center"/>
      <protection/>
    </xf>
    <xf numFmtId="0" fontId="2" fillId="0" borderId="14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0" fontId="15" fillId="0" borderId="10" xfId="62" applyFont="1" applyFill="1" applyBorder="1" applyAlignment="1">
      <alignment horizontal="distributed" vertical="center"/>
      <protection/>
    </xf>
    <xf numFmtId="0" fontId="2" fillId="0" borderId="15" xfId="62" applyFont="1" applyFill="1" applyBorder="1" applyAlignment="1">
      <alignment vertical="center"/>
      <protection/>
    </xf>
    <xf numFmtId="0" fontId="2" fillId="0" borderId="16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12" fillId="0" borderId="17" xfId="62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2" fillId="0" borderId="18" xfId="62" applyNumberFormat="1" applyFont="1" applyFill="1" applyBorder="1" applyAlignment="1">
      <alignment horizontal="center" vertical="center"/>
      <protection/>
    </xf>
    <xf numFmtId="0" fontId="2" fillId="0" borderId="19" xfId="62" applyNumberFormat="1" applyFont="1" applyFill="1" applyBorder="1" applyAlignment="1" quotePrefix="1">
      <alignment horizontal="center" vertical="center" wrapText="1"/>
      <protection/>
    </xf>
    <xf numFmtId="0" fontId="9" fillId="0" borderId="0" xfId="62" applyFont="1" applyFill="1" applyBorder="1" applyAlignment="1" quotePrefix="1">
      <alignment horizontal="center" vertical="center" wrapText="1"/>
      <protection/>
    </xf>
    <xf numFmtId="0" fontId="2" fillId="0" borderId="20" xfId="62" applyNumberFormat="1" applyFont="1" applyFill="1" applyBorder="1" applyAlignment="1">
      <alignment horizontal="center"/>
      <protection/>
    </xf>
    <xf numFmtId="184" fontId="15" fillId="0" borderId="0" xfId="62" applyNumberFormat="1" applyFont="1" applyFill="1" applyBorder="1" applyAlignment="1">
      <alignment horizontal="right" vertical="center"/>
      <protection/>
    </xf>
    <xf numFmtId="0" fontId="2" fillId="0" borderId="11" xfId="62" applyNumberFormat="1" applyFont="1" applyFill="1" applyBorder="1" applyAlignment="1">
      <alignment horizontal="center"/>
      <protection/>
    </xf>
    <xf numFmtId="0" fontId="2" fillId="0" borderId="21" xfId="62" applyNumberFormat="1" applyFont="1" applyFill="1" applyBorder="1" applyAlignment="1">
      <alignment horizontal="center"/>
      <protection/>
    </xf>
    <xf numFmtId="0" fontId="2" fillId="0" borderId="22" xfId="62" applyNumberFormat="1" applyFont="1" applyFill="1" applyBorder="1" applyAlignment="1">
      <alignment/>
      <protection/>
    </xf>
    <xf numFmtId="0" fontId="2" fillId="0" borderId="0" xfId="62" applyFont="1" applyFill="1" applyAlignment="1">
      <alignment horizontal="right" vertical="center"/>
      <protection/>
    </xf>
    <xf numFmtId="183" fontId="15" fillId="0" borderId="23" xfId="62" applyNumberFormat="1" applyFont="1" applyFill="1" applyBorder="1" applyAlignment="1">
      <alignment horizontal="center"/>
      <protection/>
    </xf>
    <xf numFmtId="183" fontId="15" fillId="0" borderId="24" xfId="62" applyNumberFormat="1" applyFont="1" applyFill="1" applyBorder="1" applyAlignment="1">
      <alignment horizontal="center"/>
      <protection/>
    </xf>
    <xf numFmtId="183" fontId="15" fillId="0" borderId="25" xfId="62" applyNumberFormat="1" applyFont="1" applyFill="1" applyBorder="1" applyAlignment="1">
      <alignment horizontal="center"/>
      <protection/>
    </xf>
    <xf numFmtId="183" fontId="15" fillId="0" borderId="19" xfId="62" applyNumberFormat="1" applyFont="1" applyFill="1" applyBorder="1" applyAlignment="1">
      <alignment horizontal="center"/>
      <protection/>
    </xf>
    <xf numFmtId="177" fontId="2" fillId="0" borderId="0" xfId="62" applyNumberFormat="1" applyFont="1" applyFill="1" applyAlignment="1">
      <alignment vertical="center"/>
      <protection/>
    </xf>
    <xf numFmtId="177" fontId="2" fillId="0" borderId="12" xfId="62" applyNumberFormat="1" applyFont="1" applyFill="1" applyBorder="1" applyAlignment="1">
      <alignment vertical="center"/>
      <protection/>
    </xf>
    <xf numFmtId="177" fontId="2" fillId="0" borderId="0" xfId="62" applyNumberFormat="1" applyFont="1" applyFill="1" applyBorder="1" applyAlignment="1">
      <alignment horizontal="right" vertical="center"/>
      <protection/>
    </xf>
    <xf numFmtId="177" fontId="9" fillId="0" borderId="0" xfId="62" applyNumberFormat="1" applyFont="1" applyFill="1" applyBorder="1" applyAlignment="1" quotePrefix="1">
      <alignment horizontal="center" vertical="center" wrapText="1"/>
      <protection/>
    </xf>
    <xf numFmtId="177" fontId="2" fillId="0" borderId="0" xfId="62" applyNumberFormat="1" applyFont="1" applyFill="1" applyBorder="1" applyAlignment="1">
      <alignment vertical="center"/>
      <protection/>
    </xf>
    <xf numFmtId="177" fontId="15" fillId="0" borderId="0" xfId="62" applyNumberFormat="1" applyFont="1" applyFill="1" applyBorder="1" applyAlignment="1">
      <alignment horizontal="right" vertical="center"/>
      <protection/>
    </xf>
    <xf numFmtId="177" fontId="2" fillId="0" borderId="0" xfId="62" applyNumberFormat="1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/>
      <protection/>
    </xf>
    <xf numFmtId="181" fontId="4" fillId="0" borderId="14" xfId="62" applyNumberFormat="1" applyFont="1" applyFill="1" applyBorder="1" applyAlignment="1">
      <alignment vertical="center"/>
      <protection/>
    </xf>
    <xf numFmtId="182" fontId="4" fillId="0" borderId="14" xfId="62" applyNumberFormat="1" applyFont="1" applyFill="1" applyBorder="1" applyAlignment="1">
      <alignment vertical="center"/>
      <protection/>
    </xf>
    <xf numFmtId="0" fontId="12" fillId="0" borderId="14" xfId="62" applyFont="1" applyFill="1" applyBorder="1" applyAlignment="1">
      <alignment horizontal="center"/>
      <protection/>
    </xf>
    <xf numFmtId="0" fontId="15" fillId="0" borderId="26" xfId="62" applyFont="1" applyFill="1" applyBorder="1" applyAlignment="1">
      <alignment horizontal="center" vertical="center"/>
      <protection/>
    </xf>
    <xf numFmtId="181" fontId="18" fillId="0" borderId="0" xfId="62" applyNumberFormat="1" applyFont="1" applyFill="1" applyBorder="1" applyAlignment="1">
      <alignment vertical="center"/>
      <protection/>
    </xf>
    <xf numFmtId="0" fontId="2" fillId="0" borderId="12" xfId="62" applyFont="1" applyFill="1" applyBorder="1" applyAlignment="1">
      <alignment vertical="center" shrinkToFit="1"/>
      <protection/>
    </xf>
    <xf numFmtId="0" fontId="2" fillId="0" borderId="27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left"/>
      <protection/>
    </xf>
    <xf numFmtId="0" fontId="2" fillId="0" borderId="16" xfId="62" applyFont="1" applyFill="1" applyBorder="1" applyAlignment="1">
      <alignment vertical="center" shrinkToFit="1"/>
      <protection/>
    </xf>
    <xf numFmtId="0" fontId="2" fillId="0" borderId="28" xfId="62" applyFont="1" applyFill="1" applyBorder="1" applyAlignment="1">
      <alignment vertical="center" shrinkToFit="1"/>
      <protection/>
    </xf>
    <xf numFmtId="49" fontId="11" fillId="0" borderId="0" xfId="62" applyNumberFormat="1" applyFill="1" applyBorder="1" applyAlignment="1">
      <alignment horizontal="center" vertical="center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29" xfId="62" applyFont="1" applyFill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2" fillId="0" borderId="0" xfId="62" applyFont="1" applyFill="1" applyBorder="1" applyAlignment="1">
      <alignment vertical="center"/>
      <protection/>
    </xf>
    <xf numFmtId="199" fontId="12" fillId="0" borderId="30" xfId="62" applyNumberFormat="1" applyFont="1" applyFill="1" applyBorder="1" applyAlignment="1" applyProtection="1">
      <alignment horizontal="center" vertical="center" shrinkToFit="1"/>
      <protection hidden="1"/>
    </xf>
    <xf numFmtId="0" fontId="2" fillId="0" borderId="31" xfId="62" applyFont="1" applyFill="1" applyBorder="1" applyAlignment="1">
      <alignment horizontal="center" vertical="center" shrinkToFit="1"/>
      <protection/>
    </xf>
    <xf numFmtId="0" fontId="2" fillId="0" borderId="11" xfId="62" applyFont="1" applyFill="1" applyBorder="1" applyAlignment="1">
      <alignment horizontal="center" vertical="center" shrinkToFit="1"/>
      <protection/>
    </xf>
    <xf numFmtId="0" fontId="2" fillId="0" borderId="32" xfId="62" applyFont="1" applyFill="1" applyBorder="1" applyAlignment="1">
      <alignment horizontal="center"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2" fillId="0" borderId="34" xfId="62" applyFont="1" applyFill="1" applyBorder="1" applyAlignment="1">
      <alignment horizontal="center" vertical="center"/>
      <protection/>
    </xf>
    <xf numFmtId="0" fontId="2" fillId="0" borderId="35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36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4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" fillId="0" borderId="14" xfId="62" applyFont="1" applyFill="1" applyBorder="1" applyAlignment="1">
      <alignment horizontal="center" vertical="center" shrinkToFit="1"/>
      <protection/>
    </xf>
    <xf numFmtId="0" fontId="2" fillId="0" borderId="14" xfId="62" applyFont="1" applyFill="1" applyBorder="1" applyAlignment="1">
      <alignment vertical="center" shrinkToFit="1"/>
      <protection/>
    </xf>
    <xf numFmtId="0" fontId="9" fillId="0" borderId="29" xfId="62" applyFont="1" applyFill="1" applyBorder="1" applyAlignment="1">
      <alignment horizontal="center" vertical="center" shrinkToFit="1"/>
      <protection/>
    </xf>
    <xf numFmtId="0" fontId="2" fillId="0" borderId="26" xfId="62" applyFont="1" applyFill="1" applyBorder="1" applyAlignment="1">
      <alignment horizontal="center" vertical="center" shrinkToFit="1"/>
      <protection/>
    </xf>
    <xf numFmtId="0" fontId="8" fillId="0" borderId="40" xfId="62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0" fontId="8" fillId="0" borderId="41" xfId="62" applyFont="1" applyFill="1" applyBorder="1" applyAlignment="1">
      <alignment horizontal="center" vertical="center" shrinkToFit="1"/>
      <protection/>
    </xf>
    <xf numFmtId="0" fontId="8" fillId="0" borderId="36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39" xfId="62" applyFont="1" applyFill="1" applyBorder="1" applyAlignment="1">
      <alignment horizontal="center" vertical="center" shrinkToFit="1"/>
      <protection/>
    </xf>
    <xf numFmtId="0" fontId="2" fillId="0" borderId="40" xfId="62" applyFont="1" applyFill="1" applyBorder="1" applyAlignment="1">
      <alignment horizontal="center" vertical="center" shrinkToFit="1"/>
      <protection/>
    </xf>
    <xf numFmtId="0" fontId="2" fillId="0" borderId="30" xfId="62" applyFont="1" applyFill="1" applyBorder="1" applyAlignment="1">
      <alignment horizontal="center" vertical="center" shrinkToFit="1"/>
      <protection/>
    </xf>
    <xf numFmtId="0" fontId="2" fillId="0" borderId="41" xfId="62" applyFont="1" applyFill="1" applyBorder="1" applyAlignment="1">
      <alignment horizontal="center" vertical="center" shrinkToFit="1"/>
      <protection/>
    </xf>
    <xf numFmtId="0" fontId="2" fillId="0" borderId="35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38" xfId="62" applyFont="1" applyFill="1" applyBorder="1" applyAlignment="1">
      <alignment horizontal="center" vertical="center" shrinkToFit="1"/>
      <protection/>
    </xf>
    <xf numFmtId="0" fontId="2" fillId="0" borderId="0" xfId="62" applyFont="1" applyFill="1" applyAlignment="1">
      <alignment horizontal="center" vertical="center" shrinkToFit="1"/>
      <protection/>
    </xf>
    <xf numFmtId="0" fontId="2" fillId="0" borderId="36" xfId="62" applyFont="1" applyFill="1" applyBorder="1" applyAlignment="1">
      <alignment horizontal="center" vertical="center" shrinkToFit="1"/>
      <protection/>
    </xf>
    <xf numFmtId="0" fontId="2" fillId="0" borderId="39" xfId="62" applyFont="1" applyFill="1" applyBorder="1" applyAlignment="1">
      <alignment horizontal="center" vertical="center" shrinkToFit="1"/>
      <protection/>
    </xf>
    <xf numFmtId="0" fontId="9" fillId="0" borderId="40" xfId="62" applyFont="1" applyFill="1" applyBorder="1" applyAlignment="1">
      <alignment horizontal="center" vertical="center" shrinkToFit="1"/>
      <protection/>
    </xf>
    <xf numFmtId="0" fontId="9" fillId="0" borderId="41" xfId="62" applyFont="1" applyFill="1" applyBorder="1" applyAlignment="1">
      <alignment horizontal="center" vertical="center" shrinkToFit="1"/>
      <protection/>
    </xf>
    <xf numFmtId="0" fontId="2" fillId="0" borderId="36" xfId="62" applyFont="1" applyFill="1" applyBorder="1" applyAlignment="1">
      <alignment vertical="center" shrinkToFit="1"/>
      <protection/>
    </xf>
    <xf numFmtId="0" fontId="5" fillId="0" borderId="30" xfId="62" applyFont="1" applyFill="1" applyBorder="1" applyAlignment="1">
      <alignment horizontal="right" vertical="center" shrinkToFit="1"/>
      <protection/>
    </xf>
    <xf numFmtId="0" fontId="5" fillId="0" borderId="14" xfId="62" applyFont="1" applyFill="1" applyBorder="1" applyAlignment="1">
      <alignment horizontal="right" vertical="center" shrinkToFit="1"/>
      <protection/>
    </xf>
    <xf numFmtId="38" fontId="8" fillId="0" borderId="30" xfId="51" applyFont="1" applyFill="1" applyBorder="1" applyAlignment="1">
      <alignment horizontal="left" vertical="center" shrinkToFit="1"/>
    </xf>
    <xf numFmtId="38" fontId="8" fillId="0" borderId="41" xfId="51" applyFont="1" applyFill="1" applyBorder="1" applyAlignment="1">
      <alignment horizontal="left" vertical="center" shrinkToFit="1"/>
    </xf>
    <xf numFmtId="38" fontId="8" fillId="0" borderId="14" xfId="51" applyFont="1" applyFill="1" applyBorder="1" applyAlignment="1">
      <alignment horizontal="left" vertical="center" shrinkToFit="1"/>
    </xf>
    <xf numFmtId="38" fontId="8" fillId="0" borderId="39" xfId="51" applyFont="1" applyFill="1" applyBorder="1" applyAlignment="1">
      <alignment horizontal="left" vertical="center" shrinkToFit="1"/>
    </xf>
    <xf numFmtId="0" fontId="9" fillId="0" borderId="11" xfId="62" applyFont="1" applyFill="1" applyBorder="1" applyAlignment="1">
      <alignment horizontal="center" vertical="center" shrinkToFit="1"/>
      <protection/>
    </xf>
    <xf numFmtId="38" fontId="12" fillId="0" borderId="35" xfId="51" applyFont="1" applyFill="1" applyBorder="1" applyAlignment="1">
      <alignment horizontal="center" vertical="center" shrinkToFit="1"/>
    </xf>
    <xf numFmtId="0" fontId="12" fillId="0" borderId="36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center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 wrapText="1"/>
      <protection/>
    </xf>
    <xf numFmtId="0" fontId="5" fillId="0" borderId="40" xfId="62" applyFont="1" applyFill="1" applyBorder="1" applyAlignment="1">
      <alignment horizontal="center" vertical="center" shrinkToFit="1"/>
      <protection/>
    </xf>
    <xf numFmtId="0" fontId="5" fillId="0" borderId="30" xfId="62" applyFont="1" applyFill="1" applyBorder="1" applyAlignment="1">
      <alignment horizontal="center" vertical="center" shrinkToFit="1"/>
      <protection/>
    </xf>
    <xf numFmtId="0" fontId="5" fillId="0" borderId="36" xfId="62" applyFont="1" applyFill="1" applyBorder="1" applyAlignment="1">
      <alignment horizontal="center" vertical="center" shrinkToFit="1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12" fillId="0" borderId="20" xfId="62" applyFont="1" applyFill="1" applyBorder="1" applyAlignment="1">
      <alignment horizontal="center" vertical="center"/>
      <protection/>
    </xf>
    <xf numFmtId="38" fontId="12" fillId="0" borderId="21" xfId="51" applyFont="1" applyFill="1" applyBorder="1" applyAlignment="1">
      <alignment horizontal="center" vertical="center" wrapText="1" shrinkToFit="1"/>
    </xf>
    <xf numFmtId="0" fontId="12" fillId="0" borderId="21" xfId="62" applyFont="1" applyFill="1" applyBorder="1" applyAlignment="1">
      <alignment horizontal="center" vertical="center" wrapText="1" shrinkToFit="1"/>
      <protection/>
    </xf>
    <xf numFmtId="0" fontId="12" fillId="0" borderId="20" xfId="62" applyFont="1" applyFill="1" applyBorder="1" applyAlignment="1">
      <alignment horizontal="center" vertical="center" wrapText="1" shrinkToFit="1"/>
      <protection/>
    </xf>
    <xf numFmtId="0" fontId="2" fillId="0" borderId="35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vertical="center" shrinkToFit="1"/>
      <protection/>
    </xf>
    <xf numFmtId="177" fontId="4" fillId="0" borderId="40" xfId="62" applyNumberFormat="1" applyFont="1" applyFill="1" applyBorder="1" applyAlignment="1">
      <alignment horizontal="right" vertical="center"/>
      <protection/>
    </xf>
    <xf numFmtId="177" fontId="4" fillId="0" borderId="30" xfId="62" applyNumberFormat="1" applyFont="1" applyFill="1" applyBorder="1" applyAlignment="1">
      <alignment horizontal="right" vertical="center"/>
      <protection/>
    </xf>
    <xf numFmtId="177" fontId="4" fillId="0" borderId="36" xfId="62" applyNumberFormat="1" applyFont="1" applyFill="1" applyBorder="1" applyAlignment="1">
      <alignment horizontal="right" vertical="center"/>
      <protection/>
    </xf>
    <xf numFmtId="177" fontId="4" fillId="0" borderId="14" xfId="62" applyNumberFormat="1" applyFont="1" applyFill="1" applyBorder="1" applyAlignment="1">
      <alignment horizontal="right" vertical="center"/>
      <protection/>
    </xf>
    <xf numFmtId="177" fontId="4" fillId="0" borderId="27" xfId="62" applyNumberFormat="1" applyFont="1" applyFill="1" applyBorder="1" applyAlignment="1">
      <alignment horizontal="right" vertical="center"/>
      <protection/>
    </xf>
    <xf numFmtId="177" fontId="4" fillId="0" borderId="29" xfId="62" applyNumberFormat="1" applyFont="1" applyFill="1" applyBorder="1" applyAlignment="1">
      <alignment horizontal="right" vertical="center"/>
      <protection/>
    </xf>
    <xf numFmtId="177" fontId="4" fillId="0" borderId="13" xfId="62" applyNumberFormat="1" applyFont="1" applyFill="1" applyBorder="1" applyAlignment="1">
      <alignment horizontal="right" vertical="center"/>
      <protection/>
    </xf>
    <xf numFmtId="177" fontId="4" fillId="0" borderId="26" xfId="62" applyNumberFormat="1" applyFont="1" applyFill="1" applyBorder="1" applyAlignment="1">
      <alignment horizontal="right" vertical="center"/>
      <protection/>
    </xf>
    <xf numFmtId="177" fontId="2" fillId="0" borderId="30" xfId="62" applyNumberFormat="1" applyFont="1" applyFill="1" applyBorder="1" applyAlignment="1">
      <alignment horizontal="right" vertical="center" shrinkToFit="1"/>
      <protection/>
    </xf>
    <xf numFmtId="0" fontId="2" fillId="0" borderId="30" xfId="62" applyFont="1" applyFill="1" applyBorder="1" applyAlignment="1">
      <alignment horizontal="right" vertical="center" shrinkToFit="1"/>
      <protection/>
    </xf>
    <xf numFmtId="0" fontId="2" fillId="0" borderId="29" xfId="62" applyFont="1" applyFill="1" applyBorder="1" applyAlignment="1">
      <alignment horizontal="right" vertical="center" shrinkToFit="1"/>
      <protection/>
    </xf>
    <xf numFmtId="0" fontId="2" fillId="0" borderId="14" xfId="62" applyFont="1" applyFill="1" applyBorder="1" applyAlignment="1">
      <alignment horizontal="right" vertical="center" shrinkToFit="1"/>
      <protection/>
    </xf>
    <xf numFmtId="0" fontId="2" fillId="0" borderId="26" xfId="62" applyFont="1" applyFill="1" applyBorder="1" applyAlignment="1">
      <alignment horizontal="right" vertical="center" shrinkToFit="1"/>
      <protection/>
    </xf>
    <xf numFmtId="0" fontId="12" fillId="0" borderId="40" xfId="62" applyFont="1" applyFill="1" applyBorder="1" applyAlignment="1">
      <alignment horizontal="center" vertical="center"/>
      <protection/>
    </xf>
    <xf numFmtId="0" fontId="12" fillId="0" borderId="36" xfId="62" applyFont="1" applyFill="1" applyBorder="1" applyAlignment="1">
      <alignment horizontal="center" vertical="center"/>
      <protection/>
    </xf>
    <xf numFmtId="176" fontId="12" fillId="0" borderId="42" xfId="62" applyNumberFormat="1" applyFont="1" applyFill="1" applyBorder="1" applyAlignment="1">
      <alignment horizontal="center" vertical="center" wrapText="1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24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12" fillId="0" borderId="45" xfId="62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 wrapText="1" shrinkToFit="1"/>
      <protection/>
    </xf>
    <xf numFmtId="0" fontId="12" fillId="0" borderId="30" xfId="62" applyFont="1" applyFill="1" applyBorder="1" applyAlignment="1">
      <alignment horizontal="center" vertical="center" shrinkToFit="1"/>
      <protection/>
    </xf>
    <xf numFmtId="0" fontId="12" fillId="0" borderId="30" xfId="62" applyFont="1" applyFill="1" applyBorder="1" applyAlignment="1">
      <alignment vertical="center" shrinkToFit="1"/>
      <protection/>
    </xf>
    <xf numFmtId="0" fontId="12" fillId="0" borderId="29" xfId="62" applyFont="1" applyFill="1" applyBorder="1" applyAlignment="1">
      <alignment vertical="center" shrinkToFit="1"/>
      <protection/>
    </xf>
    <xf numFmtId="0" fontId="12" fillId="0" borderId="14" xfId="62" applyFont="1" applyFill="1" applyBorder="1" applyAlignment="1">
      <alignment vertical="center" shrinkToFit="1"/>
      <protection/>
    </xf>
    <xf numFmtId="0" fontId="12" fillId="0" borderId="26" xfId="62" applyFont="1" applyFill="1" applyBorder="1" applyAlignment="1">
      <alignment vertical="center" shrinkToFit="1"/>
      <protection/>
    </xf>
    <xf numFmtId="0" fontId="61" fillId="0" borderId="30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177" fontId="4" fillId="0" borderId="41" xfId="62" applyNumberFormat="1" applyFont="1" applyFill="1" applyBorder="1" applyAlignment="1">
      <alignment horizontal="right" vertical="center"/>
      <protection/>
    </xf>
    <xf numFmtId="177" fontId="4" fillId="0" borderId="39" xfId="62" applyNumberFormat="1" applyFont="1" applyFill="1" applyBorder="1" applyAlignment="1">
      <alignment horizontal="right" vertical="center"/>
      <protection/>
    </xf>
    <xf numFmtId="178" fontId="12" fillId="0" borderId="40" xfId="62" applyNumberFormat="1" applyFont="1" applyFill="1" applyBorder="1" applyAlignment="1">
      <alignment horizontal="right" vertical="center"/>
      <protection/>
    </xf>
    <xf numFmtId="178" fontId="2" fillId="0" borderId="30" xfId="62" applyNumberFormat="1" applyFont="1" applyFill="1" applyBorder="1" applyAlignment="1">
      <alignment horizontal="right" vertical="center"/>
      <protection/>
    </xf>
    <xf numFmtId="178" fontId="2" fillId="0" borderId="36" xfId="62" applyNumberFormat="1" applyFont="1" applyFill="1" applyBorder="1" applyAlignment="1">
      <alignment horizontal="right" vertical="center"/>
      <protection/>
    </xf>
    <xf numFmtId="178" fontId="2" fillId="0" borderId="14" xfId="62" applyNumberFormat="1" applyFont="1" applyFill="1" applyBorder="1" applyAlignment="1">
      <alignment horizontal="right" vertical="center"/>
      <protection/>
    </xf>
    <xf numFmtId="0" fontId="12" fillId="0" borderId="41" xfId="62" applyFont="1" applyFill="1" applyBorder="1" applyAlignment="1">
      <alignment horizontal="center" vertical="center"/>
      <protection/>
    </xf>
    <xf numFmtId="9" fontId="12" fillId="0" borderId="21" xfId="51" applyNumberFormat="1" applyFont="1" applyFill="1" applyBorder="1" applyAlignment="1">
      <alignment horizontal="center" vertical="center" wrapText="1" shrinkToFit="1"/>
    </xf>
    <xf numFmtId="9" fontId="12" fillId="0" borderId="21" xfId="62" applyNumberFormat="1" applyFont="1" applyFill="1" applyBorder="1" applyAlignment="1">
      <alignment horizontal="center" vertical="center" wrapText="1" shrinkToFit="1"/>
      <protection/>
    </xf>
    <xf numFmtId="9" fontId="12" fillId="0" borderId="20" xfId="62" applyNumberFormat="1" applyFont="1" applyFill="1" applyBorder="1" applyAlignment="1">
      <alignment horizontal="center" vertical="center" wrapText="1" shrinkToFit="1"/>
      <protection/>
    </xf>
    <xf numFmtId="0" fontId="9" fillId="0" borderId="28" xfId="62" applyFont="1" applyFill="1" applyBorder="1" applyAlignment="1">
      <alignment horizontal="center" vertical="center" shrinkToFit="1"/>
      <protection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177" fontId="4" fillId="0" borderId="15" xfId="62" applyNumberFormat="1" applyFont="1" applyFill="1" applyBorder="1" applyAlignment="1">
      <alignment horizontal="right" vertical="center"/>
      <protection/>
    </xf>
    <xf numFmtId="177" fontId="4" fillId="0" borderId="16" xfId="62" applyNumberFormat="1" applyFont="1" applyFill="1" applyBorder="1" applyAlignment="1">
      <alignment horizontal="right" vertical="center"/>
      <protection/>
    </xf>
    <xf numFmtId="177" fontId="4" fillId="0" borderId="17" xfId="62" applyNumberFormat="1" applyFont="1" applyFill="1" applyBorder="1" applyAlignment="1">
      <alignment horizontal="right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12" fillId="0" borderId="48" xfId="62" applyFont="1" applyFill="1" applyBorder="1" applyAlignment="1">
      <alignment horizontal="center" vertical="center"/>
      <protection/>
    </xf>
    <xf numFmtId="0" fontId="61" fillId="0" borderId="46" xfId="0" applyFont="1" applyBorder="1" applyAlignment="1">
      <alignment vertical="center"/>
    </xf>
    <xf numFmtId="0" fontId="61" fillId="0" borderId="47" xfId="0" applyFont="1" applyBorder="1" applyAlignment="1">
      <alignment vertical="center"/>
    </xf>
    <xf numFmtId="0" fontId="9" fillId="0" borderId="49" xfId="62" applyFont="1" applyFill="1" applyBorder="1" applyAlignment="1">
      <alignment horizontal="center" vertical="center" shrinkToFit="1"/>
      <protection/>
    </xf>
    <xf numFmtId="177" fontId="2" fillId="0" borderId="50" xfId="62" applyNumberFormat="1" applyFont="1" applyFill="1" applyBorder="1" applyAlignment="1">
      <alignment horizontal="right" vertical="center" shrinkToFit="1"/>
      <protection/>
    </xf>
    <xf numFmtId="0" fontId="2" fillId="0" borderId="50" xfId="62" applyFont="1" applyFill="1" applyBorder="1" applyAlignment="1">
      <alignment horizontal="right" vertical="center" shrinkToFit="1"/>
      <protection/>
    </xf>
    <xf numFmtId="0" fontId="2" fillId="0" borderId="51" xfId="62" applyFont="1" applyFill="1" applyBorder="1" applyAlignment="1">
      <alignment horizontal="right" vertical="center" shrinkToFit="1"/>
      <protection/>
    </xf>
    <xf numFmtId="0" fontId="2" fillId="0" borderId="52" xfId="62" applyFont="1" applyFill="1" applyBorder="1" applyAlignment="1">
      <alignment horizontal="right" vertical="center" shrinkToFit="1"/>
      <protection/>
    </xf>
    <xf numFmtId="0" fontId="2" fillId="0" borderId="53" xfId="62" applyFont="1" applyFill="1" applyBorder="1" applyAlignment="1">
      <alignment horizontal="right" vertical="center" shrinkToFit="1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shrinkToFit="1"/>
      <protection/>
    </xf>
    <xf numFmtId="0" fontId="2" fillId="0" borderId="0" xfId="62" applyFont="1" applyFill="1" applyAlignment="1">
      <alignment horizontal="center" shrinkToFit="1"/>
      <protection/>
    </xf>
    <xf numFmtId="0" fontId="15" fillId="0" borderId="0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12" fillId="0" borderId="54" xfId="62" applyFont="1" applyFill="1" applyBorder="1" applyAlignment="1">
      <alignment horizontal="center" vertical="center"/>
      <protection/>
    </xf>
    <xf numFmtId="0" fontId="61" fillId="0" borderId="33" xfId="0" applyFont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177" fontId="4" fillId="0" borderId="32" xfId="62" applyNumberFormat="1" applyFont="1" applyFill="1" applyBorder="1" applyAlignment="1">
      <alignment horizontal="right" vertical="center"/>
      <protection/>
    </xf>
    <xf numFmtId="177" fontId="4" fillId="0" borderId="33" xfId="62" applyNumberFormat="1" applyFont="1" applyFill="1" applyBorder="1" applyAlignment="1">
      <alignment horizontal="right" vertical="center"/>
      <protection/>
    </xf>
    <xf numFmtId="177" fontId="4" fillId="0" borderId="37" xfId="62" applyNumberFormat="1" applyFont="1" applyFill="1" applyBorder="1" applyAlignment="1">
      <alignment horizontal="right" vertical="center"/>
      <protection/>
    </xf>
    <xf numFmtId="0" fontId="15" fillId="0" borderId="14" xfId="62" applyFont="1" applyFill="1" applyBorder="1" applyAlignment="1">
      <alignment horizontal="center"/>
      <protection/>
    </xf>
    <xf numFmtId="0" fontId="2" fillId="0" borderId="14" xfId="62" applyFont="1" applyFill="1" applyBorder="1" applyAlignment="1">
      <alignment horizontal="center"/>
      <protection/>
    </xf>
    <xf numFmtId="179" fontId="12" fillId="0" borderId="43" xfId="51" applyNumberFormat="1" applyFont="1" applyFill="1" applyBorder="1" applyAlignment="1">
      <alignment horizontal="center" vertical="center" wrapText="1" shrinkToFit="1"/>
    </xf>
    <xf numFmtId="179" fontId="12" fillId="0" borderId="43" xfId="62" applyNumberFormat="1" applyFont="1" applyFill="1" applyBorder="1" applyAlignment="1">
      <alignment horizontal="center" vertical="center" wrapText="1" shrinkToFit="1"/>
      <protection/>
    </xf>
    <xf numFmtId="179" fontId="12" fillId="0" borderId="20" xfId="62" applyNumberFormat="1" applyFont="1" applyFill="1" applyBorder="1" applyAlignment="1">
      <alignment horizontal="center" vertical="center" wrapText="1" shrinkToFit="1"/>
      <protection/>
    </xf>
    <xf numFmtId="177" fontId="4" fillId="0" borderId="54" xfId="62" applyNumberFormat="1" applyFont="1" applyFill="1" applyBorder="1" applyAlignment="1">
      <alignment horizontal="right" vertical="center"/>
      <protection/>
    </xf>
    <xf numFmtId="177" fontId="4" fillId="0" borderId="34" xfId="62" applyNumberFormat="1" applyFont="1" applyFill="1" applyBorder="1" applyAlignment="1">
      <alignment horizontal="right" vertical="center"/>
      <protection/>
    </xf>
    <xf numFmtId="178" fontId="12" fillId="0" borderId="32" xfId="62" applyNumberFormat="1" applyFont="1" applyFill="1" applyBorder="1" applyAlignment="1">
      <alignment horizontal="center" vertical="center"/>
      <protection/>
    </xf>
    <xf numFmtId="178" fontId="2" fillId="0" borderId="33" xfId="62" applyNumberFormat="1" applyFont="1" applyFill="1" applyBorder="1" applyAlignment="1">
      <alignment horizontal="center" vertical="center"/>
      <protection/>
    </xf>
    <xf numFmtId="178" fontId="2" fillId="0" borderId="36" xfId="62" applyNumberFormat="1" applyFont="1" applyFill="1" applyBorder="1" applyAlignment="1">
      <alignment horizontal="center" vertical="center"/>
      <protection/>
    </xf>
    <xf numFmtId="178" fontId="2" fillId="0" borderId="14" xfId="62" applyNumberFormat="1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9" fillId="0" borderId="40" xfId="62" applyNumberFormat="1" applyFont="1" applyFill="1" applyBorder="1" applyAlignment="1">
      <alignment horizontal="center" vertical="center"/>
      <protection/>
    </xf>
    <xf numFmtId="0" fontId="2" fillId="0" borderId="30" xfId="62" applyNumberFormat="1" applyFont="1" applyFill="1" applyBorder="1" applyAlignment="1">
      <alignment/>
      <protection/>
    </xf>
    <xf numFmtId="0" fontId="2" fillId="0" borderId="35" xfId="62" applyNumberFormat="1" applyFont="1" applyFill="1" applyBorder="1" applyAlignment="1">
      <alignment/>
      <protection/>
    </xf>
    <xf numFmtId="0" fontId="2" fillId="0" borderId="0" xfId="62" applyNumberFormat="1" applyFont="1" applyFill="1" applyBorder="1" applyAlignment="1">
      <alignment/>
      <protection/>
    </xf>
    <xf numFmtId="0" fontId="2" fillId="0" borderId="36" xfId="62" applyNumberFormat="1" applyFont="1" applyFill="1" applyBorder="1" applyAlignment="1">
      <alignment/>
      <protection/>
    </xf>
    <xf numFmtId="0" fontId="2" fillId="0" borderId="14" xfId="62" applyNumberFormat="1" applyFont="1" applyFill="1" applyBorder="1" applyAlignment="1">
      <alignment/>
      <protection/>
    </xf>
    <xf numFmtId="0" fontId="2" fillId="0" borderId="55" xfId="62" applyFont="1" applyFill="1" applyBorder="1" applyAlignment="1">
      <alignment horizontal="center" vertical="center" shrinkToFit="1"/>
      <protection/>
    </xf>
    <xf numFmtId="0" fontId="61" fillId="0" borderId="52" xfId="0" applyFont="1" applyBorder="1" applyAlignment="1">
      <alignment vertical="center" shrinkToFit="1"/>
    </xf>
    <xf numFmtId="0" fontId="61" fillId="0" borderId="56" xfId="0" applyFont="1" applyBorder="1" applyAlignment="1">
      <alignment vertical="center" shrinkToFit="1"/>
    </xf>
    <xf numFmtId="0" fontId="61" fillId="0" borderId="48" xfId="0" applyFont="1" applyBorder="1" applyAlignment="1">
      <alignment vertical="center" shrinkToFit="1"/>
    </xf>
    <xf numFmtId="0" fontId="61" fillId="0" borderId="46" xfId="0" applyFont="1" applyBorder="1" applyAlignment="1">
      <alignment vertical="center" shrinkToFit="1"/>
    </xf>
    <xf numFmtId="0" fontId="61" fillId="0" borderId="47" xfId="0" applyFont="1" applyBorder="1" applyAlignment="1">
      <alignment vertical="center" shrinkToFit="1"/>
    </xf>
    <xf numFmtId="200" fontId="2" fillId="0" borderId="27" xfId="62" applyNumberFormat="1" applyFont="1" applyFill="1" applyBorder="1" applyAlignment="1">
      <alignment horizontal="center" vertical="center" shrinkToFit="1"/>
      <protection/>
    </xf>
    <xf numFmtId="200" fontId="61" fillId="0" borderId="30" xfId="0" applyNumberFormat="1" applyFont="1" applyBorder="1" applyAlignment="1">
      <alignment horizontal="center" vertical="center" shrinkToFit="1"/>
    </xf>
    <xf numFmtId="200" fontId="61" fillId="0" borderId="41" xfId="0" applyNumberFormat="1" applyFont="1" applyBorder="1" applyAlignment="1">
      <alignment horizontal="center" vertical="center" shrinkToFit="1"/>
    </xf>
    <xf numFmtId="200" fontId="61" fillId="0" borderId="13" xfId="0" applyNumberFormat="1" applyFont="1" applyBorder="1" applyAlignment="1">
      <alignment horizontal="center" vertical="center" shrinkToFit="1"/>
    </xf>
    <xf numFmtId="200" fontId="61" fillId="0" borderId="14" xfId="0" applyNumberFormat="1" applyFont="1" applyBorder="1" applyAlignment="1">
      <alignment horizontal="center" vertical="center" shrinkToFit="1"/>
    </xf>
    <xf numFmtId="200" fontId="61" fillId="0" borderId="39" xfId="0" applyNumberFormat="1" applyFont="1" applyBorder="1" applyAlignment="1">
      <alignment horizontal="center" vertical="center" shrinkToFit="1"/>
    </xf>
    <xf numFmtId="0" fontId="2" fillId="0" borderId="48" xfId="62" applyFont="1" applyFill="1" applyBorder="1" applyAlignment="1">
      <alignment horizontal="center" vertical="center" shrinkToFit="1"/>
      <protection/>
    </xf>
    <xf numFmtId="0" fontId="2" fillId="0" borderId="27" xfId="62" applyFont="1" applyFill="1" applyBorder="1" applyAlignment="1">
      <alignment horizontal="center" vertical="center" shrinkToFit="1"/>
      <protection/>
    </xf>
    <xf numFmtId="0" fontId="61" fillId="0" borderId="30" xfId="0" applyFont="1" applyBorder="1" applyAlignment="1">
      <alignment horizontal="center" vertical="center" shrinkToFit="1"/>
    </xf>
    <xf numFmtId="0" fontId="61" fillId="0" borderId="41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39" xfId="0" applyFont="1" applyBorder="1" applyAlignment="1">
      <alignment horizontal="center" vertical="center" shrinkToFit="1"/>
    </xf>
    <xf numFmtId="0" fontId="12" fillId="0" borderId="13" xfId="62" applyFont="1" applyFill="1" applyBorder="1" applyAlignment="1">
      <alignment horizontal="center" vertical="center"/>
      <protection/>
    </xf>
    <xf numFmtId="0" fontId="61" fillId="0" borderId="3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57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12" fillId="0" borderId="28" xfId="62" applyFont="1" applyFill="1" applyBorder="1" applyAlignment="1">
      <alignment horizontal="center" vertical="top" wrapText="1"/>
      <protection/>
    </xf>
    <xf numFmtId="0" fontId="61" fillId="0" borderId="46" xfId="0" applyFont="1" applyBorder="1" applyAlignment="1">
      <alignment horizontal="center" vertical="top"/>
    </xf>
    <xf numFmtId="0" fontId="61" fillId="0" borderId="47" xfId="0" applyFont="1" applyBorder="1" applyAlignment="1">
      <alignment horizontal="center" vertical="top"/>
    </xf>
    <xf numFmtId="0" fontId="12" fillId="0" borderId="28" xfId="62" applyFont="1" applyFill="1" applyBorder="1" applyAlignment="1">
      <alignment horizontal="center" vertical="top"/>
      <protection/>
    </xf>
    <xf numFmtId="0" fontId="12" fillId="0" borderId="40" xfId="62" applyFont="1" applyFill="1" applyBorder="1" applyAlignment="1">
      <alignment horizontal="right" vertical="center"/>
      <protection/>
    </xf>
    <xf numFmtId="0" fontId="61" fillId="0" borderId="30" xfId="0" applyFont="1" applyBorder="1" applyAlignment="1">
      <alignment horizontal="right" vertical="center"/>
    </xf>
    <xf numFmtId="0" fontId="61" fillId="0" borderId="41" xfId="0" applyFont="1" applyBorder="1" applyAlignment="1">
      <alignment horizontal="right" vertical="center"/>
    </xf>
    <xf numFmtId="0" fontId="61" fillId="0" borderId="35" xfId="0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1" fillId="0" borderId="38" xfId="0" applyFont="1" applyBorder="1" applyAlignment="1">
      <alignment horizontal="right" vertical="center"/>
    </xf>
    <xf numFmtId="0" fontId="61" fillId="0" borderId="36" xfId="0" applyFont="1" applyBorder="1" applyAlignment="1">
      <alignment horizontal="right" vertical="center"/>
    </xf>
    <xf numFmtId="0" fontId="61" fillId="0" borderId="14" xfId="0" applyFont="1" applyBorder="1" applyAlignment="1">
      <alignment horizontal="right" vertical="center"/>
    </xf>
    <xf numFmtId="0" fontId="61" fillId="0" borderId="39" xfId="0" applyFont="1" applyBorder="1" applyAlignment="1">
      <alignment horizontal="right" vertical="center"/>
    </xf>
    <xf numFmtId="0" fontId="12" fillId="0" borderId="30" xfId="62" applyFont="1" applyFill="1" applyBorder="1" applyAlignment="1">
      <alignment horizontal="center" vertical="center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39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shrinkToFit="1"/>
      <protection/>
    </xf>
    <xf numFmtId="0" fontId="2" fillId="0" borderId="14" xfId="62" applyFont="1" applyFill="1" applyBorder="1" applyAlignment="1">
      <alignment horizontal="center" shrinkToFit="1"/>
      <protection/>
    </xf>
    <xf numFmtId="0" fontId="2" fillId="0" borderId="0" xfId="62" applyFont="1" applyFill="1" applyBorder="1" applyAlignment="1">
      <alignment horizontal="center" shrinkToFit="1"/>
      <protection/>
    </xf>
    <xf numFmtId="0" fontId="2" fillId="0" borderId="0" xfId="62" applyFont="1" applyFill="1" applyBorder="1" applyAlignment="1">
      <alignment horizontal="center"/>
      <protection/>
    </xf>
    <xf numFmtId="0" fontId="9" fillId="0" borderId="58" xfId="62" applyFont="1" applyFill="1" applyBorder="1" applyAlignment="1">
      <alignment horizontal="center" vertical="center" shrinkToFit="1"/>
      <protection/>
    </xf>
    <xf numFmtId="0" fontId="2" fillId="0" borderId="59" xfId="62" applyNumberFormat="1" applyFont="1" applyFill="1" applyBorder="1" applyAlignment="1">
      <alignment horizontal="center" vertical="center"/>
      <protection/>
    </xf>
    <xf numFmtId="0" fontId="2" fillId="0" borderId="22" xfId="62" applyNumberFormat="1" applyFont="1" applyFill="1" applyBorder="1" applyAlignment="1">
      <alignment horizontal="center" vertical="center"/>
      <protection/>
    </xf>
    <xf numFmtId="0" fontId="2" fillId="0" borderId="60" xfId="62" applyNumberFormat="1" applyFont="1" applyFill="1" applyBorder="1" applyAlignment="1">
      <alignment horizontal="center" vertical="center"/>
      <protection/>
    </xf>
    <xf numFmtId="0" fontId="2" fillId="0" borderId="50" xfId="62" applyNumberFormat="1" applyFont="1" applyFill="1" applyBorder="1" applyAlignment="1">
      <alignment horizontal="center" vertical="center"/>
      <protection/>
    </xf>
    <xf numFmtId="0" fontId="2" fillId="0" borderId="51" xfId="62" applyNumberFormat="1" applyFont="1" applyFill="1" applyBorder="1" applyAlignment="1">
      <alignment horizontal="center" vertical="center"/>
      <protection/>
    </xf>
    <xf numFmtId="0" fontId="2" fillId="0" borderId="61" xfId="62" applyNumberFormat="1" applyFont="1" applyFill="1" applyBorder="1" applyAlignment="1">
      <alignment horizontal="center" vertical="center"/>
      <protection/>
    </xf>
    <xf numFmtId="0" fontId="2" fillId="0" borderId="62" xfId="62" applyNumberFormat="1" applyFont="1" applyFill="1" applyBorder="1" applyAlignment="1">
      <alignment horizontal="center" vertical="center"/>
      <protection/>
    </xf>
    <xf numFmtId="0" fontId="12" fillId="0" borderId="55" xfId="62" applyNumberFormat="1" applyFont="1" applyFill="1" applyBorder="1" applyAlignment="1" quotePrefix="1">
      <alignment horizontal="center" vertical="center"/>
      <protection/>
    </xf>
    <xf numFmtId="0" fontId="12" fillId="0" borderId="52" xfId="62" applyNumberFormat="1" applyFont="1" applyFill="1" applyBorder="1" applyAlignment="1">
      <alignment horizontal="center" vertical="center"/>
      <protection/>
    </xf>
    <xf numFmtId="0" fontId="12" fillId="0" borderId="56" xfId="62" applyNumberFormat="1" applyFont="1" applyFill="1" applyBorder="1" applyAlignment="1">
      <alignment horizontal="center" vertical="center"/>
      <protection/>
    </xf>
    <xf numFmtId="0" fontId="12" fillId="0" borderId="63" xfId="62" applyNumberFormat="1" applyFont="1" applyFill="1" applyBorder="1" applyAlignment="1">
      <alignment horizontal="center" vertical="center"/>
      <protection/>
    </xf>
    <xf numFmtId="0" fontId="2" fillId="0" borderId="32" xfId="62" applyNumberFormat="1" applyFont="1" applyFill="1" applyBorder="1" applyAlignment="1" quotePrefix="1">
      <alignment horizontal="center" vertical="center"/>
      <protection/>
    </xf>
    <xf numFmtId="0" fontId="11" fillId="0" borderId="33" xfId="62" applyNumberFormat="1" applyFill="1" applyBorder="1" applyAlignment="1">
      <alignment horizontal="center" vertical="center"/>
      <protection/>
    </xf>
    <xf numFmtId="0" fontId="11" fillId="0" borderId="34" xfId="62" applyNumberFormat="1" applyFill="1" applyBorder="1" applyAlignment="1">
      <alignment horizontal="center" vertical="center"/>
      <protection/>
    </xf>
    <xf numFmtId="0" fontId="11" fillId="0" borderId="36" xfId="62" applyNumberFormat="1" applyFill="1" applyBorder="1" applyAlignment="1">
      <alignment horizontal="center" vertical="center"/>
      <protection/>
    </xf>
    <xf numFmtId="0" fontId="11" fillId="0" borderId="14" xfId="62" applyNumberFormat="1" applyFill="1" applyBorder="1" applyAlignment="1">
      <alignment horizontal="center" vertical="center"/>
      <protection/>
    </xf>
    <xf numFmtId="0" fontId="11" fillId="0" borderId="26" xfId="62" applyNumberFormat="1" applyFill="1" applyBorder="1" applyAlignment="1">
      <alignment horizontal="center" vertical="center"/>
      <protection/>
    </xf>
    <xf numFmtId="0" fontId="15" fillId="0" borderId="54" xfId="62" applyNumberFormat="1" applyFont="1" applyFill="1" applyBorder="1" applyAlignment="1">
      <alignment horizontal="center" vertical="center"/>
      <protection/>
    </xf>
    <xf numFmtId="0" fontId="15" fillId="0" borderId="33" xfId="62" applyNumberFormat="1" applyFont="1" applyFill="1" applyBorder="1" applyAlignment="1">
      <alignment horizontal="center" vertical="center"/>
      <protection/>
    </xf>
    <xf numFmtId="0" fontId="15" fillId="0" borderId="34" xfId="62" applyNumberFormat="1" applyFont="1" applyFill="1" applyBorder="1" applyAlignment="1">
      <alignment horizontal="center" vertical="center"/>
      <protection/>
    </xf>
    <xf numFmtId="0" fontId="11" fillId="0" borderId="13" xfId="62" applyNumberForma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12" fillId="0" borderId="48" xfId="62" applyNumberFormat="1" applyFont="1" applyFill="1" applyBorder="1" applyAlignment="1">
      <alignment horizontal="center" vertical="center"/>
      <protection/>
    </xf>
    <xf numFmtId="0" fontId="12" fillId="0" borderId="46" xfId="62" applyNumberFormat="1" applyFont="1" applyFill="1" applyBorder="1" applyAlignment="1">
      <alignment horizontal="center" vertical="center"/>
      <protection/>
    </xf>
    <xf numFmtId="0" fontId="12" fillId="0" borderId="47" xfId="62" applyNumberFormat="1" applyFont="1" applyFill="1" applyBorder="1" applyAlignment="1">
      <alignment horizontal="center" vertical="center"/>
      <protection/>
    </xf>
    <xf numFmtId="0" fontId="12" fillId="0" borderId="28" xfId="62" applyNumberFormat="1" applyFont="1" applyFill="1" applyBorder="1" applyAlignment="1">
      <alignment horizontal="center" vertical="center"/>
      <protection/>
    </xf>
    <xf numFmtId="0" fontId="2" fillId="0" borderId="64" xfId="62" applyNumberFormat="1" applyFont="1" applyFill="1" applyBorder="1" applyAlignment="1">
      <alignment horizontal="center" vertical="center"/>
      <protection/>
    </xf>
    <xf numFmtId="0" fontId="2" fillId="0" borderId="18" xfId="62" applyNumberFormat="1" applyFont="1" applyFill="1" applyBorder="1" applyAlignment="1">
      <alignment horizontal="center" vertical="center"/>
      <protection/>
    </xf>
    <xf numFmtId="0" fontId="2" fillId="0" borderId="19" xfId="62" applyNumberFormat="1" applyFont="1" applyFill="1" applyBorder="1" applyAlignment="1">
      <alignment horizontal="center" vertical="center"/>
      <protection/>
    </xf>
    <xf numFmtId="0" fontId="2" fillId="0" borderId="65" xfId="62" applyNumberFormat="1" applyFont="1" applyFill="1" applyBorder="1" applyAlignment="1">
      <alignment horizontal="center" vertical="center" wrapText="1"/>
      <protection/>
    </xf>
    <xf numFmtId="0" fontId="2" fillId="0" borderId="66" xfId="62" applyNumberFormat="1" applyFont="1" applyFill="1" applyBorder="1" applyAlignment="1" quotePrefix="1">
      <alignment horizontal="center" vertical="center" wrapText="1"/>
      <protection/>
    </xf>
    <xf numFmtId="0" fontId="2" fillId="0" borderId="64" xfId="62" applyNumberFormat="1" applyFont="1" applyFill="1" applyBorder="1" applyAlignment="1" quotePrefix="1">
      <alignment horizontal="center" vertical="center" wrapText="1"/>
      <protection/>
    </xf>
    <xf numFmtId="0" fontId="2" fillId="0" borderId="18" xfId="62" applyNumberFormat="1" applyFont="1" applyFill="1" applyBorder="1" applyAlignment="1" quotePrefix="1">
      <alignment horizontal="center" vertical="center" wrapText="1"/>
      <protection/>
    </xf>
    <xf numFmtId="0" fontId="2" fillId="0" borderId="67" xfId="62" applyNumberFormat="1" applyFont="1" applyFill="1" applyBorder="1" applyAlignment="1">
      <alignment horizontal="center" vertical="center"/>
      <protection/>
    </xf>
    <xf numFmtId="0" fontId="2" fillId="0" borderId="44" xfId="62" applyNumberFormat="1" applyFont="1" applyFill="1" applyBorder="1" applyAlignment="1">
      <alignment horizontal="left"/>
      <protection/>
    </xf>
    <xf numFmtId="0" fontId="2" fillId="0" borderId="20" xfId="62" applyNumberFormat="1" applyFont="1" applyFill="1" applyBorder="1" applyAlignment="1">
      <alignment horizontal="left"/>
      <protection/>
    </xf>
    <xf numFmtId="178" fontId="2" fillId="0" borderId="20" xfId="62" applyNumberFormat="1" applyFont="1" applyFill="1" applyBorder="1" applyAlignment="1">
      <alignment/>
      <protection/>
    </xf>
    <xf numFmtId="177" fontId="2" fillId="0" borderId="40" xfId="62" applyNumberFormat="1" applyFont="1" applyFill="1" applyBorder="1" applyAlignment="1">
      <alignment/>
      <protection/>
    </xf>
    <xf numFmtId="177" fontId="2" fillId="0" borderId="41" xfId="62" applyNumberFormat="1" applyFont="1" applyFill="1" applyBorder="1" applyAlignment="1">
      <alignment/>
      <protection/>
    </xf>
    <xf numFmtId="177" fontId="2" fillId="0" borderId="28" xfId="51" applyNumberFormat="1" applyFont="1" applyFill="1" applyBorder="1" applyAlignment="1">
      <alignment horizontal="right"/>
    </xf>
    <xf numFmtId="177" fontId="2" fillId="0" borderId="46" xfId="51" applyNumberFormat="1" applyFont="1" applyFill="1" applyBorder="1" applyAlignment="1">
      <alignment horizontal="right"/>
    </xf>
    <xf numFmtId="177" fontId="2" fillId="0" borderId="68" xfId="51" applyNumberFormat="1" applyFont="1" applyFill="1" applyBorder="1" applyAlignment="1">
      <alignment horizontal="right"/>
    </xf>
    <xf numFmtId="177" fontId="2" fillId="0" borderId="55" xfId="51" applyNumberFormat="1" applyFont="1" applyFill="1" applyBorder="1" applyAlignment="1">
      <alignment horizontal="right"/>
    </xf>
    <xf numFmtId="177" fontId="2" fillId="0" borderId="52" xfId="51" applyNumberFormat="1" applyFont="1" applyFill="1" applyBorder="1" applyAlignment="1">
      <alignment horizontal="right"/>
    </xf>
    <xf numFmtId="0" fontId="2" fillId="0" borderId="48" xfId="62" applyNumberFormat="1" applyFont="1" applyFill="1" applyBorder="1" applyAlignment="1">
      <alignment horizontal="right"/>
      <protection/>
    </xf>
    <xf numFmtId="0" fontId="2" fillId="0" borderId="47" xfId="62" applyNumberFormat="1" applyFont="1" applyFill="1" applyBorder="1" applyAlignment="1">
      <alignment horizontal="right"/>
      <protection/>
    </xf>
    <xf numFmtId="0" fontId="2" fillId="0" borderId="54" xfId="62" applyNumberFormat="1" applyFont="1" applyFill="1" applyBorder="1" applyAlignment="1">
      <alignment horizontal="center" vertical="center"/>
      <protection/>
    </xf>
    <xf numFmtId="0" fontId="2" fillId="0" borderId="33" xfId="62" applyNumberFormat="1" applyFont="1" applyFill="1" applyBorder="1" applyAlignment="1">
      <alignment horizontal="center" vertical="center"/>
      <protection/>
    </xf>
    <xf numFmtId="0" fontId="2" fillId="0" borderId="34" xfId="62" applyNumberFormat="1" applyFont="1" applyFill="1" applyBorder="1" applyAlignment="1">
      <alignment horizontal="center" vertical="center"/>
      <protection/>
    </xf>
    <xf numFmtId="0" fontId="2" fillId="0" borderId="12" xfId="62" applyNumberFormat="1" applyFont="1" applyFill="1" applyBorder="1" applyAlignment="1">
      <alignment horizontal="center" vertical="center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2" fillId="0" borderId="15" xfId="62" applyNumberFormat="1" applyFont="1" applyFill="1" applyBorder="1" applyAlignment="1">
      <alignment horizontal="center" vertical="center"/>
      <protection/>
    </xf>
    <xf numFmtId="0" fontId="2" fillId="0" borderId="16" xfId="62" applyNumberFormat="1" applyFont="1" applyFill="1" applyBorder="1" applyAlignment="1">
      <alignment horizontal="center" vertical="center"/>
      <protection/>
    </xf>
    <xf numFmtId="0" fontId="2" fillId="0" borderId="17" xfId="62" applyNumberFormat="1" applyFont="1" applyFill="1" applyBorder="1" applyAlignment="1">
      <alignment horizontal="center" vertical="center"/>
      <protection/>
    </xf>
    <xf numFmtId="0" fontId="2" fillId="0" borderId="55" xfId="62" applyNumberFormat="1" applyFont="1" applyFill="1" applyBorder="1" applyAlignment="1">
      <alignment horizontal="center" vertical="center"/>
      <protection/>
    </xf>
    <xf numFmtId="0" fontId="2" fillId="0" borderId="52" xfId="62" applyNumberFormat="1" applyFont="1" applyFill="1" applyBorder="1" applyAlignment="1">
      <alignment horizontal="center" vertical="center"/>
      <protection/>
    </xf>
    <xf numFmtId="0" fontId="2" fillId="0" borderId="53" xfId="62" applyNumberFormat="1" applyFont="1" applyFill="1" applyBorder="1" applyAlignment="1">
      <alignment horizontal="center" vertical="center"/>
      <protection/>
    </xf>
    <xf numFmtId="184" fontId="15" fillId="0" borderId="0" xfId="62" applyNumberFormat="1" applyFont="1" applyFill="1" applyBorder="1" applyAlignment="1">
      <alignment horizontal="right" vertical="center"/>
      <protection/>
    </xf>
    <xf numFmtId="177" fontId="2" fillId="0" borderId="48" xfId="51" applyNumberFormat="1" applyFont="1" applyFill="1" applyBorder="1" applyAlignment="1">
      <alignment horizontal="right"/>
    </xf>
    <xf numFmtId="0" fontId="2" fillId="0" borderId="48" xfId="62" applyNumberFormat="1" applyFont="1" applyFill="1" applyBorder="1" applyAlignment="1">
      <alignment horizontal="center" vertical="center"/>
      <protection/>
    </xf>
    <xf numFmtId="0" fontId="2" fillId="0" borderId="46" xfId="62" applyNumberFormat="1" applyFont="1" applyFill="1" applyBorder="1" applyAlignment="1">
      <alignment horizontal="center" vertical="center"/>
      <protection/>
    </xf>
    <xf numFmtId="0" fontId="2" fillId="0" borderId="68" xfId="62" applyNumberFormat="1" applyFont="1" applyFill="1" applyBorder="1" applyAlignment="1">
      <alignment horizontal="center" vertical="center"/>
      <protection/>
    </xf>
    <xf numFmtId="0" fontId="2" fillId="0" borderId="48" xfId="62" applyNumberFormat="1" applyFont="1" applyFill="1" applyBorder="1" applyAlignment="1">
      <alignment horizontal="left"/>
      <protection/>
    </xf>
    <xf numFmtId="0" fontId="2" fillId="0" borderId="46" xfId="62" applyNumberFormat="1" applyFont="1" applyFill="1" applyBorder="1" applyAlignment="1">
      <alignment horizontal="left"/>
      <protection/>
    </xf>
    <xf numFmtId="0" fontId="2" fillId="0" borderId="47" xfId="62" applyNumberFormat="1" applyFont="1" applyFill="1" applyBorder="1" applyAlignment="1">
      <alignment horizontal="left"/>
      <protection/>
    </xf>
    <xf numFmtId="177" fontId="2" fillId="0" borderId="40" xfId="51" applyNumberFormat="1" applyFont="1" applyFill="1" applyBorder="1" applyAlignment="1">
      <alignment horizontal="right"/>
    </xf>
    <xf numFmtId="177" fontId="2" fillId="0" borderId="30" xfId="51" applyNumberFormat="1" applyFont="1" applyFill="1" applyBorder="1" applyAlignment="1">
      <alignment horizontal="right"/>
    </xf>
    <xf numFmtId="177" fontId="2" fillId="0" borderId="29" xfId="51" applyNumberFormat="1" applyFont="1" applyFill="1" applyBorder="1" applyAlignment="1">
      <alignment horizontal="right"/>
    </xf>
    <xf numFmtId="178" fontId="15" fillId="0" borderId="60" xfId="62" applyNumberFormat="1" applyFont="1" applyFill="1" applyBorder="1" applyAlignment="1">
      <alignment horizontal="center"/>
      <protection/>
    </xf>
    <xf numFmtId="178" fontId="15" fillId="0" borderId="62" xfId="62" applyNumberFormat="1" applyFont="1" applyFill="1" applyBorder="1" applyAlignment="1">
      <alignment horizontal="center"/>
      <protection/>
    </xf>
    <xf numFmtId="0" fontId="2" fillId="0" borderId="60" xfId="62" applyNumberFormat="1" applyFont="1" applyFill="1" applyBorder="1" applyAlignment="1">
      <alignment horizontal="center"/>
      <protection/>
    </xf>
    <xf numFmtId="0" fontId="2" fillId="0" borderId="50" xfId="62" applyNumberFormat="1" applyFont="1" applyFill="1" applyBorder="1" applyAlignment="1">
      <alignment horizontal="center"/>
      <protection/>
    </xf>
    <xf numFmtId="0" fontId="2" fillId="0" borderId="62" xfId="62" applyNumberFormat="1" applyFont="1" applyFill="1" applyBorder="1" applyAlignment="1">
      <alignment horizontal="center"/>
      <protection/>
    </xf>
    <xf numFmtId="178" fontId="2" fillId="0" borderId="61" xfId="62" applyNumberFormat="1" applyFont="1" applyFill="1" applyBorder="1" applyAlignment="1">
      <alignment/>
      <protection/>
    </xf>
    <xf numFmtId="0" fontId="0" fillId="0" borderId="50" xfId="0" applyBorder="1" applyAlignment="1">
      <alignment vertical="center"/>
    </xf>
    <xf numFmtId="0" fontId="0" fillId="0" borderId="62" xfId="0" applyBorder="1" applyAlignment="1">
      <alignment vertical="center"/>
    </xf>
    <xf numFmtId="177" fontId="2" fillId="0" borderId="61" xfId="62" applyNumberFormat="1" applyFont="1" applyFill="1" applyBorder="1" applyAlignment="1">
      <alignment/>
      <protection/>
    </xf>
    <xf numFmtId="177" fontId="2" fillId="0" borderId="62" xfId="62" applyNumberFormat="1" applyFont="1" applyFill="1" applyBorder="1" applyAlignment="1">
      <alignment/>
      <protection/>
    </xf>
    <xf numFmtId="177" fontId="20" fillId="0" borderId="61" xfId="62" applyNumberFormat="1" applyFont="1" applyFill="1" applyBorder="1" applyAlignment="1">
      <alignment horizontal="right"/>
      <protection/>
    </xf>
    <xf numFmtId="177" fontId="20" fillId="0" borderId="50" xfId="62" applyNumberFormat="1" applyFont="1" applyFill="1" applyBorder="1" applyAlignment="1">
      <alignment horizontal="right"/>
      <protection/>
    </xf>
    <xf numFmtId="177" fontId="20" fillId="0" borderId="51" xfId="62" applyNumberFormat="1" applyFont="1" applyFill="1" applyBorder="1" applyAlignment="1">
      <alignment horizontal="right"/>
      <protection/>
    </xf>
    <xf numFmtId="177" fontId="20" fillId="0" borderId="60" xfId="62" applyNumberFormat="1" applyFont="1" applyFill="1" applyBorder="1" applyAlignment="1">
      <alignment horizontal="right"/>
      <protection/>
    </xf>
    <xf numFmtId="177" fontId="20" fillId="0" borderId="62" xfId="62" applyNumberFormat="1" applyFont="1" applyFill="1" applyBorder="1" applyAlignment="1">
      <alignment horizontal="right"/>
      <protection/>
    </xf>
    <xf numFmtId="177" fontId="2" fillId="0" borderId="67" xfId="51" applyNumberFormat="1" applyFont="1" applyFill="1" applyBorder="1" applyAlignment="1">
      <alignment horizontal="right"/>
    </xf>
    <xf numFmtId="177" fontId="2" fillId="0" borderId="66" xfId="51" applyNumberFormat="1" applyFont="1" applyFill="1" applyBorder="1" applyAlignment="1">
      <alignment horizontal="right"/>
    </xf>
    <xf numFmtId="177" fontId="2" fillId="0" borderId="69" xfId="51" applyNumberFormat="1" applyFont="1" applyFill="1" applyBorder="1" applyAlignment="1">
      <alignment horizontal="right"/>
    </xf>
    <xf numFmtId="178" fontId="2" fillId="0" borderId="22" xfId="62" applyNumberFormat="1" applyFont="1" applyFill="1" applyBorder="1" applyAlignment="1">
      <alignment/>
      <protection/>
    </xf>
    <xf numFmtId="177" fontId="2" fillId="0" borderId="47" xfId="51" applyNumberFormat="1" applyFont="1" applyFill="1" applyBorder="1" applyAlignment="1">
      <alignment horizontal="right"/>
    </xf>
    <xf numFmtId="178" fontId="2" fillId="0" borderId="11" xfId="62" applyNumberFormat="1" applyFont="1" applyFill="1" applyBorder="1" applyAlignment="1">
      <alignment/>
      <protection/>
    </xf>
    <xf numFmtId="177" fontId="2" fillId="0" borderId="28" xfId="62" applyNumberFormat="1" applyFont="1" applyFill="1" applyBorder="1" applyAlignment="1">
      <alignment/>
      <protection/>
    </xf>
    <xf numFmtId="177" fontId="2" fillId="0" borderId="47" xfId="62" applyNumberFormat="1" applyFont="1" applyFill="1" applyBorder="1" applyAlignment="1">
      <alignment/>
      <protection/>
    </xf>
    <xf numFmtId="177" fontId="2" fillId="0" borderId="36" xfId="62" applyNumberFormat="1" applyFont="1" applyFill="1" applyBorder="1" applyAlignment="1">
      <alignment/>
      <protection/>
    </xf>
    <xf numFmtId="177" fontId="2" fillId="0" borderId="39" xfId="62" applyNumberFormat="1" applyFont="1" applyFill="1" applyBorder="1" applyAlignment="1">
      <alignment/>
      <protection/>
    </xf>
    <xf numFmtId="177" fontId="2" fillId="0" borderId="35" xfId="51" applyNumberFormat="1" applyFont="1" applyFill="1" applyBorder="1" applyAlignment="1">
      <alignment horizontal="right"/>
    </xf>
    <xf numFmtId="177" fontId="2" fillId="0" borderId="0" xfId="51" applyNumberFormat="1" applyFont="1" applyFill="1" applyBorder="1" applyAlignment="1">
      <alignment horizontal="right"/>
    </xf>
    <xf numFmtId="0" fontId="2" fillId="0" borderId="27" xfId="62" applyNumberFormat="1" applyFont="1" applyFill="1" applyBorder="1" applyAlignment="1">
      <alignment horizontal="center" vertical="center"/>
      <protection/>
    </xf>
    <xf numFmtId="0" fontId="2" fillId="0" borderId="30" xfId="62" applyNumberFormat="1" applyFont="1" applyFill="1" applyBorder="1" applyAlignment="1">
      <alignment horizontal="center" vertical="center"/>
      <protection/>
    </xf>
    <xf numFmtId="0" fontId="2" fillId="0" borderId="29" xfId="62" applyNumberFormat="1" applyFont="1" applyFill="1" applyBorder="1" applyAlignment="1">
      <alignment horizontal="center" vertical="center"/>
      <protection/>
    </xf>
    <xf numFmtId="0" fontId="15" fillId="0" borderId="60" xfId="62" applyNumberFormat="1" applyFont="1" applyFill="1" applyBorder="1" applyAlignment="1">
      <alignment horizontal="center"/>
      <protection/>
    </xf>
    <xf numFmtId="0" fontId="15" fillId="0" borderId="62" xfId="62" applyNumberFormat="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21</xdr:col>
      <xdr:colOff>19050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62475" y="3143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9</xdr:col>
      <xdr:colOff>19050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1714500" y="31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Ｄ</a:t>
          </a:r>
        </a:p>
      </xdr:txBody>
    </xdr:sp>
    <xdr:clientData/>
  </xdr:twoCellAnchor>
  <xdr:twoCellAnchor>
    <xdr:from>
      <xdr:col>16</xdr:col>
      <xdr:colOff>47625</xdr:colOff>
      <xdr:row>1</xdr:row>
      <xdr:rowOff>0</xdr:rowOff>
    </xdr:from>
    <xdr:to>
      <xdr:col>16</xdr:col>
      <xdr:colOff>47625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195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08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9525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8291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0</xdr:rowOff>
    </xdr:from>
    <xdr:to>
      <xdr:col>22</xdr:col>
      <xdr:colOff>28575</xdr:colOff>
      <xdr:row>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8007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10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71247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362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1</xdr:row>
      <xdr:rowOff>0</xdr:rowOff>
    </xdr:from>
    <xdr:to>
      <xdr:col>30</xdr:col>
      <xdr:colOff>28575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553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889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108870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111252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396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39</xdr:col>
      <xdr:colOff>9525</xdr:colOff>
      <xdr:row>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122872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38100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>
          <a:off x="3810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1</xdr:row>
      <xdr:rowOff>0</xdr:rowOff>
    </xdr:from>
    <xdr:to>
      <xdr:col>16</xdr:col>
      <xdr:colOff>352425</xdr:colOff>
      <xdr:row>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476625" y="314325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0</xdr:rowOff>
    </xdr:from>
    <xdr:to>
      <xdr:col>19</xdr:col>
      <xdr:colOff>66675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4886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1</xdr:row>
      <xdr:rowOff>0</xdr:rowOff>
    </xdr:to>
    <xdr:sp>
      <xdr:nvSpPr>
        <xdr:cNvPr id="21" name="Line 22"/>
        <xdr:cNvSpPr>
          <a:spLocks/>
        </xdr:cNvSpPr>
      </xdr:nvSpPr>
      <xdr:spPr>
        <a:xfrm>
          <a:off x="51149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2" name="Line 23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3" name="Line 24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4" name="Line 25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1</xdr:row>
      <xdr:rowOff>0</xdr:rowOff>
    </xdr:from>
    <xdr:to>
      <xdr:col>26</xdr:col>
      <xdr:colOff>66675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73914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</xdr:row>
      <xdr:rowOff>0</xdr:rowOff>
    </xdr:from>
    <xdr:to>
      <xdr:col>30</xdr:col>
      <xdr:colOff>66675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0</xdr:rowOff>
    </xdr:from>
    <xdr:to>
      <xdr:col>31</xdr:col>
      <xdr:colOff>38100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8934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0</xdr:rowOff>
    </xdr:from>
    <xdr:to>
      <xdr:col>34</xdr:col>
      <xdr:colOff>66675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109537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38100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111633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1</xdr:row>
      <xdr:rowOff>0</xdr:rowOff>
    </xdr:from>
    <xdr:to>
      <xdr:col>38</xdr:col>
      <xdr:colOff>66675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>
          <a:off x="12106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</xdr:row>
      <xdr:rowOff>0</xdr:rowOff>
    </xdr:from>
    <xdr:to>
      <xdr:col>39</xdr:col>
      <xdr:colOff>38100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>
          <a:off x="12315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20</xdr:col>
      <xdr:colOff>161925</xdr:colOff>
      <xdr:row>1</xdr:row>
      <xdr:rowOff>0</xdr:rowOff>
    </xdr:to>
    <xdr:sp>
      <xdr:nvSpPr>
        <xdr:cNvPr id="34" name="WordArt 35"/>
        <xdr:cNvSpPr>
          <a:spLocks/>
        </xdr:cNvSpPr>
      </xdr:nvSpPr>
      <xdr:spPr>
        <a:xfrm>
          <a:off x="4152900" y="3143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20</xdr:col>
      <xdr:colOff>142875</xdr:colOff>
      <xdr:row>1</xdr:row>
      <xdr:rowOff>314325</xdr:rowOff>
    </xdr:to>
    <xdr:sp>
      <xdr:nvSpPr>
        <xdr:cNvPr id="35" name="WordArt 105"/>
        <xdr:cNvSpPr>
          <a:spLocks/>
        </xdr:cNvSpPr>
      </xdr:nvSpPr>
      <xdr:spPr>
        <a:xfrm>
          <a:off x="4152900" y="466725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6" name="WordArt 132"/>
        <xdr:cNvSpPr>
          <a:spLocks/>
        </xdr:cNvSpPr>
      </xdr:nvSpPr>
      <xdr:spPr>
        <a:xfrm>
          <a:off x="4152900" y="3143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21</xdr:col>
      <xdr:colOff>19050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62475" y="3143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9</xdr:col>
      <xdr:colOff>19050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1714500" y="31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Ｄ</a:t>
          </a:r>
        </a:p>
      </xdr:txBody>
    </xdr:sp>
    <xdr:clientData/>
  </xdr:twoCellAnchor>
  <xdr:twoCellAnchor>
    <xdr:from>
      <xdr:col>16</xdr:col>
      <xdr:colOff>47625</xdr:colOff>
      <xdr:row>1</xdr:row>
      <xdr:rowOff>0</xdr:rowOff>
    </xdr:from>
    <xdr:to>
      <xdr:col>16</xdr:col>
      <xdr:colOff>47625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195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08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9525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8291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0</xdr:rowOff>
    </xdr:from>
    <xdr:to>
      <xdr:col>22</xdr:col>
      <xdr:colOff>28575</xdr:colOff>
      <xdr:row>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8007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10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71247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362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1</xdr:row>
      <xdr:rowOff>0</xdr:rowOff>
    </xdr:from>
    <xdr:to>
      <xdr:col>30</xdr:col>
      <xdr:colOff>28575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553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889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99441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101822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10966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39</xdr:col>
      <xdr:colOff>9525</xdr:colOff>
      <xdr:row>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11344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38100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>
          <a:off x="3810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1</xdr:row>
      <xdr:rowOff>0</xdr:rowOff>
    </xdr:from>
    <xdr:to>
      <xdr:col>16</xdr:col>
      <xdr:colOff>352425</xdr:colOff>
      <xdr:row>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476625" y="314325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0</xdr:rowOff>
    </xdr:from>
    <xdr:to>
      <xdr:col>19</xdr:col>
      <xdr:colOff>66675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4886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1</xdr:row>
      <xdr:rowOff>0</xdr:rowOff>
    </xdr:to>
    <xdr:sp>
      <xdr:nvSpPr>
        <xdr:cNvPr id="21" name="Line 22"/>
        <xdr:cNvSpPr>
          <a:spLocks/>
        </xdr:cNvSpPr>
      </xdr:nvSpPr>
      <xdr:spPr>
        <a:xfrm>
          <a:off x="51149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2" name="Line 23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3" name="Line 24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4" name="Line 25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1</xdr:row>
      <xdr:rowOff>0</xdr:rowOff>
    </xdr:from>
    <xdr:to>
      <xdr:col>26</xdr:col>
      <xdr:colOff>66675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73914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</xdr:row>
      <xdr:rowOff>0</xdr:rowOff>
    </xdr:from>
    <xdr:to>
      <xdr:col>30</xdr:col>
      <xdr:colOff>66675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0</xdr:rowOff>
    </xdr:from>
    <xdr:to>
      <xdr:col>31</xdr:col>
      <xdr:colOff>38100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8934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0</xdr:rowOff>
    </xdr:from>
    <xdr:to>
      <xdr:col>34</xdr:col>
      <xdr:colOff>66675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100107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38100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10220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1</xdr:row>
      <xdr:rowOff>0</xdr:rowOff>
    </xdr:from>
    <xdr:to>
      <xdr:col>38</xdr:col>
      <xdr:colOff>66675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>
          <a:off x="111633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</xdr:row>
      <xdr:rowOff>0</xdr:rowOff>
    </xdr:from>
    <xdr:to>
      <xdr:col>39</xdr:col>
      <xdr:colOff>38100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>
          <a:off x="11372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20</xdr:col>
      <xdr:colOff>161925</xdr:colOff>
      <xdr:row>1</xdr:row>
      <xdr:rowOff>0</xdr:rowOff>
    </xdr:to>
    <xdr:sp>
      <xdr:nvSpPr>
        <xdr:cNvPr id="34" name="WordArt 35"/>
        <xdr:cNvSpPr>
          <a:spLocks/>
        </xdr:cNvSpPr>
      </xdr:nvSpPr>
      <xdr:spPr>
        <a:xfrm>
          <a:off x="4152900" y="3143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20</xdr:col>
      <xdr:colOff>142875</xdr:colOff>
      <xdr:row>1</xdr:row>
      <xdr:rowOff>314325</xdr:rowOff>
    </xdr:to>
    <xdr:sp>
      <xdr:nvSpPr>
        <xdr:cNvPr id="35" name="WordArt 105"/>
        <xdr:cNvSpPr>
          <a:spLocks/>
        </xdr:cNvSpPr>
      </xdr:nvSpPr>
      <xdr:spPr>
        <a:xfrm>
          <a:off x="4152900" y="466725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6" name="WordArt 132"/>
        <xdr:cNvSpPr>
          <a:spLocks/>
        </xdr:cNvSpPr>
      </xdr:nvSpPr>
      <xdr:spPr>
        <a:xfrm>
          <a:off x="4152900" y="3143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21</xdr:col>
      <xdr:colOff>19050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62475" y="3143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9</xdr:col>
      <xdr:colOff>19050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1714500" y="31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Ｄ</a:t>
          </a:r>
        </a:p>
      </xdr:txBody>
    </xdr:sp>
    <xdr:clientData/>
  </xdr:twoCellAnchor>
  <xdr:twoCellAnchor>
    <xdr:from>
      <xdr:col>16</xdr:col>
      <xdr:colOff>47625</xdr:colOff>
      <xdr:row>1</xdr:row>
      <xdr:rowOff>0</xdr:rowOff>
    </xdr:from>
    <xdr:to>
      <xdr:col>16</xdr:col>
      <xdr:colOff>47625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195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08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9525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8291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0</xdr:rowOff>
    </xdr:from>
    <xdr:to>
      <xdr:col>22</xdr:col>
      <xdr:colOff>28575</xdr:colOff>
      <xdr:row>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8007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10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71247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362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1</xdr:row>
      <xdr:rowOff>0</xdr:rowOff>
    </xdr:from>
    <xdr:to>
      <xdr:col>30</xdr:col>
      <xdr:colOff>28575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553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889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99441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101822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10966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39</xdr:col>
      <xdr:colOff>9525</xdr:colOff>
      <xdr:row>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11344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38100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>
          <a:off x="3810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1</xdr:row>
      <xdr:rowOff>0</xdr:rowOff>
    </xdr:from>
    <xdr:to>
      <xdr:col>16</xdr:col>
      <xdr:colOff>352425</xdr:colOff>
      <xdr:row>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476625" y="314325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0</xdr:rowOff>
    </xdr:from>
    <xdr:to>
      <xdr:col>19</xdr:col>
      <xdr:colOff>66675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4886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1</xdr:row>
      <xdr:rowOff>0</xdr:rowOff>
    </xdr:to>
    <xdr:sp>
      <xdr:nvSpPr>
        <xdr:cNvPr id="21" name="Line 22"/>
        <xdr:cNvSpPr>
          <a:spLocks/>
        </xdr:cNvSpPr>
      </xdr:nvSpPr>
      <xdr:spPr>
        <a:xfrm>
          <a:off x="51149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2" name="Line 23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3" name="Line 24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4" name="Line 25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1</xdr:row>
      <xdr:rowOff>0</xdr:rowOff>
    </xdr:from>
    <xdr:to>
      <xdr:col>26</xdr:col>
      <xdr:colOff>66675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73914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</xdr:row>
      <xdr:rowOff>0</xdr:rowOff>
    </xdr:from>
    <xdr:to>
      <xdr:col>30</xdr:col>
      <xdr:colOff>66675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0</xdr:rowOff>
    </xdr:from>
    <xdr:to>
      <xdr:col>31</xdr:col>
      <xdr:colOff>38100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8934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0</xdr:rowOff>
    </xdr:from>
    <xdr:to>
      <xdr:col>34</xdr:col>
      <xdr:colOff>66675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100107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38100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10220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1</xdr:row>
      <xdr:rowOff>0</xdr:rowOff>
    </xdr:from>
    <xdr:to>
      <xdr:col>38</xdr:col>
      <xdr:colOff>66675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>
          <a:off x="111633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</xdr:row>
      <xdr:rowOff>0</xdr:rowOff>
    </xdr:from>
    <xdr:to>
      <xdr:col>39</xdr:col>
      <xdr:colOff>38100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>
          <a:off x="11372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20</xdr:col>
      <xdr:colOff>161925</xdr:colOff>
      <xdr:row>1</xdr:row>
      <xdr:rowOff>0</xdr:rowOff>
    </xdr:to>
    <xdr:sp>
      <xdr:nvSpPr>
        <xdr:cNvPr id="34" name="WordArt 35"/>
        <xdr:cNvSpPr>
          <a:spLocks/>
        </xdr:cNvSpPr>
      </xdr:nvSpPr>
      <xdr:spPr>
        <a:xfrm>
          <a:off x="4152900" y="3143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20</xdr:col>
      <xdr:colOff>142875</xdr:colOff>
      <xdr:row>1</xdr:row>
      <xdr:rowOff>314325</xdr:rowOff>
    </xdr:to>
    <xdr:sp>
      <xdr:nvSpPr>
        <xdr:cNvPr id="35" name="WordArt 105"/>
        <xdr:cNvSpPr>
          <a:spLocks/>
        </xdr:cNvSpPr>
      </xdr:nvSpPr>
      <xdr:spPr>
        <a:xfrm>
          <a:off x="4152900" y="466725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6" name="WordArt 132"/>
        <xdr:cNvSpPr>
          <a:spLocks/>
        </xdr:cNvSpPr>
      </xdr:nvSpPr>
      <xdr:spPr>
        <a:xfrm>
          <a:off x="4152900" y="3143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21</xdr:col>
      <xdr:colOff>19050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62475" y="3143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9</xdr:col>
      <xdr:colOff>19050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1714500" y="31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Ｄ</a:t>
          </a:r>
        </a:p>
      </xdr:txBody>
    </xdr:sp>
    <xdr:clientData/>
  </xdr:twoCellAnchor>
  <xdr:twoCellAnchor>
    <xdr:from>
      <xdr:col>16</xdr:col>
      <xdr:colOff>47625</xdr:colOff>
      <xdr:row>1</xdr:row>
      <xdr:rowOff>0</xdr:rowOff>
    </xdr:from>
    <xdr:to>
      <xdr:col>16</xdr:col>
      <xdr:colOff>47625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195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08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9525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8291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0</xdr:rowOff>
    </xdr:from>
    <xdr:to>
      <xdr:col>22</xdr:col>
      <xdr:colOff>28575</xdr:colOff>
      <xdr:row>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8007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10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71247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362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1</xdr:row>
      <xdr:rowOff>0</xdr:rowOff>
    </xdr:from>
    <xdr:to>
      <xdr:col>30</xdr:col>
      <xdr:colOff>28575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553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889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99441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101822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10966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39</xdr:col>
      <xdr:colOff>9525</xdr:colOff>
      <xdr:row>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11344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38100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>
          <a:off x="3810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1</xdr:row>
      <xdr:rowOff>0</xdr:rowOff>
    </xdr:from>
    <xdr:to>
      <xdr:col>16</xdr:col>
      <xdr:colOff>352425</xdr:colOff>
      <xdr:row>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476625" y="314325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0</xdr:rowOff>
    </xdr:from>
    <xdr:to>
      <xdr:col>19</xdr:col>
      <xdr:colOff>66675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4886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1</xdr:row>
      <xdr:rowOff>0</xdr:rowOff>
    </xdr:to>
    <xdr:sp>
      <xdr:nvSpPr>
        <xdr:cNvPr id="21" name="Line 22"/>
        <xdr:cNvSpPr>
          <a:spLocks/>
        </xdr:cNvSpPr>
      </xdr:nvSpPr>
      <xdr:spPr>
        <a:xfrm>
          <a:off x="51149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2" name="Line 23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3" name="Line 24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4" name="Line 25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1</xdr:row>
      <xdr:rowOff>0</xdr:rowOff>
    </xdr:from>
    <xdr:to>
      <xdr:col>26</xdr:col>
      <xdr:colOff>66675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73914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</xdr:row>
      <xdr:rowOff>0</xdr:rowOff>
    </xdr:from>
    <xdr:to>
      <xdr:col>30</xdr:col>
      <xdr:colOff>66675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0</xdr:rowOff>
    </xdr:from>
    <xdr:to>
      <xdr:col>31</xdr:col>
      <xdr:colOff>38100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8934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0</xdr:rowOff>
    </xdr:from>
    <xdr:to>
      <xdr:col>34</xdr:col>
      <xdr:colOff>66675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100107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38100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10220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1</xdr:row>
      <xdr:rowOff>0</xdr:rowOff>
    </xdr:from>
    <xdr:to>
      <xdr:col>38</xdr:col>
      <xdr:colOff>66675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>
          <a:off x="111633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</xdr:row>
      <xdr:rowOff>0</xdr:rowOff>
    </xdr:from>
    <xdr:to>
      <xdr:col>39</xdr:col>
      <xdr:colOff>38100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>
          <a:off x="11372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20</xdr:col>
      <xdr:colOff>161925</xdr:colOff>
      <xdr:row>1</xdr:row>
      <xdr:rowOff>0</xdr:rowOff>
    </xdr:to>
    <xdr:sp>
      <xdr:nvSpPr>
        <xdr:cNvPr id="34" name="WordArt 35"/>
        <xdr:cNvSpPr>
          <a:spLocks/>
        </xdr:cNvSpPr>
      </xdr:nvSpPr>
      <xdr:spPr>
        <a:xfrm>
          <a:off x="4152900" y="3143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20</xdr:col>
      <xdr:colOff>142875</xdr:colOff>
      <xdr:row>1</xdr:row>
      <xdr:rowOff>314325</xdr:rowOff>
    </xdr:to>
    <xdr:sp>
      <xdr:nvSpPr>
        <xdr:cNvPr id="35" name="WordArt 105"/>
        <xdr:cNvSpPr>
          <a:spLocks/>
        </xdr:cNvSpPr>
      </xdr:nvSpPr>
      <xdr:spPr>
        <a:xfrm>
          <a:off x="4152900" y="466725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6" name="WordArt 132"/>
        <xdr:cNvSpPr>
          <a:spLocks/>
        </xdr:cNvSpPr>
      </xdr:nvSpPr>
      <xdr:spPr>
        <a:xfrm>
          <a:off x="4152900" y="3143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21</xdr:col>
      <xdr:colOff>19050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62475" y="3143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9</xdr:col>
      <xdr:colOff>19050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1714500" y="31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Ｄ</a:t>
          </a:r>
        </a:p>
      </xdr:txBody>
    </xdr:sp>
    <xdr:clientData/>
  </xdr:twoCellAnchor>
  <xdr:twoCellAnchor>
    <xdr:from>
      <xdr:col>16</xdr:col>
      <xdr:colOff>47625</xdr:colOff>
      <xdr:row>1</xdr:row>
      <xdr:rowOff>0</xdr:rowOff>
    </xdr:from>
    <xdr:to>
      <xdr:col>16</xdr:col>
      <xdr:colOff>47625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195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08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9525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8291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0</xdr:rowOff>
    </xdr:from>
    <xdr:to>
      <xdr:col>22</xdr:col>
      <xdr:colOff>28575</xdr:colOff>
      <xdr:row>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8007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10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71247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362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1</xdr:row>
      <xdr:rowOff>0</xdr:rowOff>
    </xdr:from>
    <xdr:to>
      <xdr:col>30</xdr:col>
      <xdr:colOff>28575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553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889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99441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101822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10966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39</xdr:col>
      <xdr:colOff>9525</xdr:colOff>
      <xdr:row>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11344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38100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>
          <a:off x="3810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1</xdr:row>
      <xdr:rowOff>0</xdr:rowOff>
    </xdr:from>
    <xdr:to>
      <xdr:col>16</xdr:col>
      <xdr:colOff>352425</xdr:colOff>
      <xdr:row>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476625" y="314325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0</xdr:rowOff>
    </xdr:from>
    <xdr:to>
      <xdr:col>19</xdr:col>
      <xdr:colOff>66675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4886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1</xdr:row>
      <xdr:rowOff>0</xdr:rowOff>
    </xdr:to>
    <xdr:sp>
      <xdr:nvSpPr>
        <xdr:cNvPr id="21" name="Line 22"/>
        <xdr:cNvSpPr>
          <a:spLocks/>
        </xdr:cNvSpPr>
      </xdr:nvSpPr>
      <xdr:spPr>
        <a:xfrm>
          <a:off x="51149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2" name="Line 23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3" name="Line 24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4" name="Line 25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1</xdr:row>
      <xdr:rowOff>0</xdr:rowOff>
    </xdr:from>
    <xdr:to>
      <xdr:col>26</xdr:col>
      <xdr:colOff>66675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73914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</xdr:row>
      <xdr:rowOff>0</xdr:rowOff>
    </xdr:from>
    <xdr:to>
      <xdr:col>30</xdr:col>
      <xdr:colOff>66675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0</xdr:rowOff>
    </xdr:from>
    <xdr:to>
      <xdr:col>31</xdr:col>
      <xdr:colOff>38100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8934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0</xdr:rowOff>
    </xdr:from>
    <xdr:to>
      <xdr:col>34</xdr:col>
      <xdr:colOff>66675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100107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38100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10220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1</xdr:row>
      <xdr:rowOff>0</xdr:rowOff>
    </xdr:from>
    <xdr:to>
      <xdr:col>38</xdr:col>
      <xdr:colOff>66675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>
          <a:off x="111633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</xdr:row>
      <xdr:rowOff>0</xdr:rowOff>
    </xdr:from>
    <xdr:to>
      <xdr:col>39</xdr:col>
      <xdr:colOff>38100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>
          <a:off x="11372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20</xdr:col>
      <xdr:colOff>161925</xdr:colOff>
      <xdr:row>1</xdr:row>
      <xdr:rowOff>0</xdr:rowOff>
    </xdr:to>
    <xdr:sp>
      <xdr:nvSpPr>
        <xdr:cNvPr id="34" name="WordArt 35"/>
        <xdr:cNvSpPr>
          <a:spLocks/>
        </xdr:cNvSpPr>
      </xdr:nvSpPr>
      <xdr:spPr>
        <a:xfrm>
          <a:off x="4152900" y="3143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20</xdr:col>
      <xdr:colOff>142875</xdr:colOff>
      <xdr:row>1</xdr:row>
      <xdr:rowOff>314325</xdr:rowOff>
    </xdr:to>
    <xdr:sp>
      <xdr:nvSpPr>
        <xdr:cNvPr id="35" name="WordArt 105"/>
        <xdr:cNvSpPr>
          <a:spLocks/>
        </xdr:cNvSpPr>
      </xdr:nvSpPr>
      <xdr:spPr>
        <a:xfrm>
          <a:off x="4152900" y="466725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6" name="WordArt 132"/>
        <xdr:cNvSpPr>
          <a:spLocks/>
        </xdr:cNvSpPr>
      </xdr:nvSpPr>
      <xdr:spPr>
        <a:xfrm>
          <a:off x="4152900" y="3143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21</xdr:col>
      <xdr:colOff>19050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62475" y="3143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9</xdr:col>
      <xdr:colOff>19050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1714500" y="31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Ｄ</a:t>
          </a:r>
        </a:p>
      </xdr:txBody>
    </xdr:sp>
    <xdr:clientData/>
  </xdr:twoCellAnchor>
  <xdr:twoCellAnchor>
    <xdr:from>
      <xdr:col>16</xdr:col>
      <xdr:colOff>47625</xdr:colOff>
      <xdr:row>1</xdr:row>
      <xdr:rowOff>0</xdr:rowOff>
    </xdr:from>
    <xdr:to>
      <xdr:col>16</xdr:col>
      <xdr:colOff>47625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195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08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9525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8291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0</xdr:rowOff>
    </xdr:from>
    <xdr:to>
      <xdr:col>22</xdr:col>
      <xdr:colOff>28575</xdr:colOff>
      <xdr:row>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8007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10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71247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362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1</xdr:row>
      <xdr:rowOff>0</xdr:rowOff>
    </xdr:from>
    <xdr:to>
      <xdr:col>30</xdr:col>
      <xdr:colOff>28575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553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889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99441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101822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10966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39</xdr:col>
      <xdr:colOff>9525</xdr:colOff>
      <xdr:row>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11344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38100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>
          <a:off x="3810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1</xdr:row>
      <xdr:rowOff>0</xdr:rowOff>
    </xdr:from>
    <xdr:to>
      <xdr:col>16</xdr:col>
      <xdr:colOff>352425</xdr:colOff>
      <xdr:row>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476625" y="314325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0</xdr:rowOff>
    </xdr:from>
    <xdr:to>
      <xdr:col>19</xdr:col>
      <xdr:colOff>66675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4886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1</xdr:row>
      <xdr:rowOff>0</xdr:rowOff>
    </xdr:to>
    <xdr:sp>
      <xdr:nvSpPr>
        <xdr:cNvPr id="21" name="Line 22"/>
        <xdr:cNvSpPr>
          <a:spLocks/>
        </xdr:cNvSpPr>
      </xdr:nvSpPr>
      <xdr:spPr>
        <a:xfrm>
          <a:off x="51149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2" name="Line 23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3" name="Line 24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4" name="Line 25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1</xdr:row>
      <xdr:rowOff>0</xdr:rowOff>
    </xdr:from>
    <xdr:to>
      <xdr:col>26</xdr:col>
      <xdr:colOff>66675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73914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</xdr:row>
      <xdr:rowOff>0</xdr:rowOff>
    </xdr:from>
    <xdr:to>
      <xdr:col>30</xdr:col>
      <xdr:colOff>66675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0</xdr:rowOff>
    </xdr:from>
    <xdr:to>
      <xdr:col>31</xdr:col>
      <xdr:colOff>38100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8934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0</xdr:rowOff>
    </xdr:from>
    <xdr:to>
      <xdr:col>34</xdr:col>
      <xdr:colOff>66675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100107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38100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10220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1</xdr:row>
      <xdr:rowOff>0</xdr:rowOff>
    </xdr:from>
    <xdr:to>
      <xdr:col>38</xdr:col>
      <xdr:colOff>66675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>
          <a:off x="111633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</xdr:row>
      <xdr:rowOff>0</xdr:rowOff>
    </xdr:from>
    <xdr:to>
      <xdr:col>39</xdr:col>
      <xdr:colOff>38100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>
          <a:off x="11372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20</xdr:col>
      <xdr:colOff>161925</xdr:colOff>
      <xdr:row>1</xdr:row>
      <xdr:rowOff>0</xdr:rowOff>
    </xdr:to>
    <xdr:sp>
      <xdr:nvSpPr>
        <xdr:cNvPr id="34" name="WordArt 35"/>
        <xdr:cNvSpPr>
          <a:spLocks/>
        </xdr:cNvSpPr>
      </xdr:nvSpPr>
      <xdr:spPr>
        <a:xfrm>
          <a:off x="4152900" y="3143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20</xdr:col>
      <xdr:colOff>142875</xdr:colOff>
      <xdr:row>1</xdr:row>
      <xdr:rowOff>314325</xdr:rowOff>
    </xdr:to>
    <xdr:sp>
      <xdr:nvSpPr>
        <xdr:cNvPr id="35" name="WordArt 105"/>
        <xdr:cNvSpPr>
          <a:spLocks/>
        </xdr:cNvSpPr>
      </xdr:nvSpPr>
      <xdr:spPr>
        <a:xfrm>
          <a:off x="4152900" y="466725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6" name="WordArt 132"/>
        <xdr:cNvSpPr>
          <a:spLocks/>
        </xdr:cNvSpPr>
      </xdr:nvSpPr>
      <xdr:spPr>
        <a:xfrm>
          <a:off x="4152900" y="3143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21</xdr:col>
      <xdr:colOff>19050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62475" y="3143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9</xdr:col>
      <xdr:colOff>19050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1714500" y="31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Ｄ</a:t>
          </a:r>
        </a:p>
      </xdr:txBody>
    </xdr:sp>
    <xdr:clientData/>
  </xdr:twoCellAnchor>
  <xdr:twoCellAnchor>
    <xdr:from>
      <xdr:col>16</xdr:col>
      <xdr:colOff>47625</xdr:colOff>
      <xdr:row>1</xdr:row>
      <xdr:rowOff>0</xdr:rowOff>
    </xdr:from>
    <xdr:to>
      <xdr:col>16</xdr:col>
      <xdr:colOff>47625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195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08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9525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8291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0</xdr:rowOff>
    </xdr:from>
    <xdr:to>
      <xdr:col>22</xdr:col>
      <xdr:colOff>28575</xdr:colOff>
      <xdr:row>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58007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10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71247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362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1</xdr:row>
      <xdr:rowOff>0</xdr:rowOff>
    </xdr:from>
    <xdr:to>
      <xdr:col>30</xdr:col>
      <xdr:colOff>28575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553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88963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99441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101822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10966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39</xdr:col>
      <xdr:colOff>9525</xdr:colOff>
      <xdr:row>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113442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0</xdr:rowOff>
    </xdr:from>
    <xdr:to>
      <xdr:col>15</xdr:col>
      <xdr:colOff>66675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3429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38100</xdr:colOff>
      <xdr:row>1</xdr:row>
      <xdr:rowOff>0</xdr:rowOff>
    </xdr:to>
    <xdr:sp>
      <xdr:nvSpPr>
        <xdr:cNvPr id="18" name="Line 19"/>
        <xdr:cNvSpPr>
          <a:spLocks/>
        </xdr:cNvSpPr>
      </xdr:nvSpPr>
      <xdr:spPr>
        <a:xfrm>
          <a:off x="38100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1</xdr:row>
      <xdr:rowOff>0</xdr:rowOff>
    </xdr:from>
    <xdr:to>
      <xdr:col>16</xdr:col>
      <xdr:colOff>352425</xdr:colOff>
      <xdr:row>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476625" y="314325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0</xdr:rowOff>
    </xdr:from>
    <xdr:to>
      <xdr:col>19</xdr:col>
      <xdr:colOff>66675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4886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1</xdr:row>
      <xdr:rowOff>0</xdr:rowOff>
    </xdr:to>
    <xdr:sp>
      <xdr:nvSpPr>
        <xdr:cNvPr id="21" name="Line 22"/>
        <xdr:cNvSpPr>
          <a:spLocks/>
        </xdr:cNvSpPr>
      </xdr:nvSpPr>
      <xdr:spPr>
        <a:xfrm>
          <a:off x="51149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2" name="Line 23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3" name="Line 24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0</xdr:rowOff>
    </xdr:from>
    <xdr:to>
      <xdr:col>22</xdr:col>
      <xdr:colOff>66675</xdr:colOff>
      <xdr:row>1</xdr:row>
      <xdr:rowOff>0</xdr:rowOff>
    </xdr:to>
    <xdr:sp>
      <xdr:nvSpPr>
        <xdr:cNvPr id="24" name="Line 25"/>
        <xdr:cNvSpPr>
          <a:spLocks/>
        </xdr:cNvSpPr>
      </xdr:nvSpPr>
      <xdr:spPr>
        <a:xfrm>
          <a:off x="58388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</xdr:row>
      <xdr:rowOff>0</xdr:rowOff>
    </xdr:from>
    <xdr:to>
      <xdr:col>23</xdr:col>
      <xdr:colOff>38100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>
          <a:off x="60483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1</xdr:row>
      <xdr:rowOff>0</xdr:rowOff>
    </xdr:from>
    <xdr:to>
      <xdr:col>26</xdr:col>
      <xdr:colOff>66675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73914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</xdr:row>
      <xdr:rowOff>0</xdr:rowOff>
    </xdr:from>
    <xdr:to>
      <xdr:col>30</xdr:col>
      <xdr:colOff>66675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0</xdr:rowOff>
    </xdr:from>
    <xdr:to>
      <xdr:col>31</xdr:col>
      <xdr:colOff>38100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89344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0</xdr:rowOff>
    </xdr:from>
    <xdr:to>
      <xdr:col>34</xdr:col>
      <xdr:colOff>66675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1001077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38100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10220325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1</xdr:row>
      <xdr:rowOff>0</xdr:rowOff>
    </xdr:from>
    <xdr:to>
      <xdr:col>38</xdr:col>
      <xdr:colOff>66675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>
          <a:off x="1116330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</xdr:row>
      <xdr:rowOff>0</xdr:rowOff>
    </xdr:from>
    <xdr:to>
      <xdr:col>39</xdr:col>
      <xdr:colOff>38100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>
          <a:off x="11372850" y="314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20</xdr:col>
      <xdr:colOff>161925</xdr:colOff>
      <xdr:row>1</xdr:row>
      <xdr:rowOff>0</xdr:rowOff>
    </xdr:to>
    <xdr:sp>
      <xdr:nvSpPr>
        <xdr:cNvPr id="34" name="WordArt 35"/>
        <xdr:cNvSpPr>
          <a:spLocks/>
        </xdr:cNvSpPr>
      </xdr:nvSpPr>
      <xdr:spPr>
        <a:xfrm>
          <a:off x="4152900" y="3143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20</xdr:col>
      <xdr:colOff>142875</xdr:colOff>
      <xdr:row>1</xdr:row>
      <xdr:rowOff>314325</xdr:rowOff>
    </xdr:to>
    <xdr:sp>
      <xdr:nvSpPr>
        <xdr:cNvPr id="35" name="WordArt 105"/>
        <xdr:cNvSpPr>
          <a:spLocks/>
        </xdr:cNvSpPr>
      </xdr:nvSpPr>
      <xdr:spPr>
        <a:xfrm>
          <a:off x="4152900" y="466725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6" name="WordArt 132"/>
        <xdr:cNvSpPr>
          <a:spLocks/>
        </xdr:cNvSpPr>
      </xdr:nvSpPr>
      <xdr:spPr>
        <a:xfrm>
          <a:off x="4152900" y="3143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※</a:t>
          </a:r>
          <a:r>
            <a:rPr lang="en-US" cap="none" sz="1200" b="0" i="0" u="none" baseline="0">
              <a:solidFill>
                <a:srgbClr val="333333"/>
              </a:solidFill>
            </a:rPr>
            <a:t>　出来高は累計を計上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4"/>
  <sheetViews>
    <sheetView showGridLines="0" tabSelected="1" view="pageBreakPreview" zoomScaleSheetLayoutView="100" zoomScalePageLayoutView="0" workbookViewId="0" topLeftCell="A1">
      <selection activeCell="E36" sqref="E36"/>
    </sheetView>
  </sheetViews>
  <sheetFormatPr defaultColWidth="2.57421875" defaultRowHeight="15"/>
  <cols>
    <col min="1" max="47" width="2.57421875" style="6" customWidth="1"/>
    <col min="48" max="48" width="2.57421875" style="69" customWidth="1"/>
    <col min="49" max="16384" width="2.57421875" style="5" customWidth="1"/>
  </cols>
  <sheetData>
    <row r="1" spans="1:48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7.25">
      <c r="A2" s="5"/>
      <c r="B2" s="5"/>
      <c r="C2" s="5"/>
      <c r="D2" s="76" t="s">
        <v>78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3.5">
      <c r="A3" s="5"/>
      <c r="B3" s="5"/>
      <c r="C3" s="5"/>
      <c r="D3" s="5"/>
      <c r="E3" s="5"/>
      <c r="F3" s="5"/>
      <c r="G3" s="5"/>
      <c r="H3" s="5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8"/>
      <c r="AE3" s="68"/>
      <c r="AF3" s="68"/>
      <c r="AG3" s="68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2" customHeight="1">
      <c r="A4" s="244" t="s">
        <v>0</v>
      </c>
      <c r="B4" s="245"/>
      <c r="C4" s="245"/>
      <c r="D4" s="245"/>
      <c r="E4" s="245"/>
      <c r="F4" s="245"/>
      <c r="G4" s="245"/>
      <c r="H4" s="246"/>
      <c r="I4" s="89"/>
      <c r="J4" s="90"/>
      <c r="K4" s="95"/>
      <c r="L4" s="95"/>
      <c r="M4" s="90" t="s">
        <v>1</v>
      </c>
      <c r="N4" s="98"/>
      <c r="O4" s="98"/>
      <c r="P4" s="90" t="s">
        <v>2</v>
      </c>
      <c r="Q4" s="90"/>
      <c r="R4" s="102" t="s">
        <v>3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78" t="s">
        <v>4</v>
      </c>
      <c r="AE4" s="78"/>
      <c r="AF4" s="78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  <c r="AV4" s="5"/>
    </row>
    <row r="5" spans="1:48" ht="12" customHeight="1">
      <c r="A5" s="247"/>
      <c r="B5" s="248"/>
      <c r="C5" s="248"/>
      <c r="D5" s="248"/>
      <c r="E5" s="248"/>
      <c r="F5" s="248"/>
      <c r="G5" s="248"/>
      <c r="H5" s="249"/>
      <c r="I5" s="91"/>
      <c r="J5" s="92"/>
      <c r="K5" s="96"/>
      <c r="L5" s="96"/>
      <c r="M5" s="92"/>
      <c r="N5" s="99"/>
      <c r="O5" s="99"/>
      <c r="P5" s="101"/>
      <c r="Q5" s="101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5"/>
      <c r="AD5" s="79"/>
      <c r="AE5" s="79"/>
      <c r="AF5" s="79"/>
      <c r="AG5" s="83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  <c r="AV5" s="5"/>
    </row>
    <row r="6" spans="1:48" ht="12" customHeight="1">
      <c r="A6" s="250"/>
      <c r="B6" s="251"/>
      <c r="C6" s="251"/>
      <c r="D6" s="251"/>
      <c r="E6" s="251"/>
      <c r="F6" s="251"/>
      <c r="G6" s="251"/>
      <c r="H6" s="252"/>
      <c r="I6" s="91"/>
      <c r="J6" s="92"/>
      <c r="K6" s="96"/>
      <c r="L6" s="96"/>
      <c r="M6" s="92"/>
      <c r="N6" s="99"/>
      <c r="O6" s="99"/>
      <c r="P6" s="101"/>
      <c r="Q6" s="101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  <c r="AD6" s="79"/>
      <c r="AE6" s="79"/>
      <c r="AF6" s="79"/>
      <c r="AG6" s="83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  <c r="AV6" s="5"/>
    </row>
    <row r="7" spans="1:48" ht="12" customHeight="1">
      <c r="A7" s="253"/>
      <c r="B7" s="254"/>
      <c r="C7" s="254"/>
      <c r="D7" s="254"/>
      <c r="E7" s="254"/>
      <c r="F7" s="254"/>
      <c r="G7" s="254"/>
      <c r="H7" s="255"/>
      <c r="I7" s="93"/>
      <c r="J7" s="94"/>
      <c r="K7" s="97"/>
      <c r="L7" s="97"/>
      <c r="M7" s="94"/>
      <c r="N7" s="100"/>
      <c r="O7" s="100"/>
      <c r="P7" s="94"/>
      <c r="Q7" s="94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79"/>
      <c r="AE7" s="79"/>
      <c r="AF7" s="79"/>
      <c r="AG7" s="86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8"/>
      <c r="AV7" s="5"/>
    </row>
    <row r="8" spans="1:48" ht="12" customHeight="1">
      <c r="A8" s="256" t="s">
        <v>5</v>
      </c>
      <c r="B8" s="248"/>
      <c r="C8" s="248"/>
      <c r="D8" s="248"/>
      <c r="E8" s="248"/>
      <c r="F8" s="248"/>
      <c r="G8" s="248"/>
      <c r="H8" s="249"/>
      <c r="I8" s="79" t="s">
        <v>6</v>
      </c>
      <c r="J8" s="79"/>
      <c r="K8" s="79"/>
      <c r="L8" s="79"/>
      <c r="M8" s="79"/>
      <c r="N8" s="113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5"/>
      <c r="AD8" s="119" t="s">
        <v>7</v>
      </c>
      <c r="AE8" s="120"/>
      <c r="AF8" s="121"/>
      <c r="AG8" s="128" t="s">
        <v>8</v>
      </c>
      <c r="AH8" s="108"/>
      <c r="AI8" s="129"/>
      <c r="AJ8" s="128"/>
      <c r="AK8" s="108"/>
      <c r="AL8" s="108"/>
      <c r="AM8" s="108"/>
      <c r="AN8" s="108"/>
      <c r="AO8" s="108" t="s">
        <v>1</v>
      </c>
      <c r="AP8" s="108"/>
      <c r="AQ8" s="108"/>
      <c r="AR8" s="108" t="s">
        <v>9</v>
      </c>
      <c r="AS8" s="108"/>
      <c r="AT8" s="108"/>
      <c r="AU8" s="111" t="s">
        <v>10</v>
      </c>
      <c r="AV8" s="5"/>
    </row>
    <row r="9" spans="1:48" ht="12" customHeight="1">
      <c r="A9" s="247"/>
      <c r="B9" s="248"/>
      <c r="C9" s="248"/>
      <c r="D9" s="248"/>
      <c r="E9" s="248"/>
      <c r="F9" s="248"/>
      <c r="G9" s="248"/>
      <c r="H9" s="249"/>
      <c r="I9" s="79"/>
      <c r="J9" s="79"/>
      <c r="K9" s="79"/>
      <c r="L9" s="79"/>
      <c r="M9" s="79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8"/>
      <c r="AD9" s="122"/>
      <c r="AE9" s="123"/>
      <c r="AF9" s="124"/>
      <c r="AG9" s="126"/>
      <c r="AH9" s="109"/>
      <c r="AI9" s="127"/>
      <c r="AJ9" s="130"/>
      <c r="AK9" s="110"/>
      <c r="AL9" s="110"/>
      <c r="AM9" s="109"/>
      <c r="AN9" s="109"/>
      <c r="AO9" s="109"/>
      <c r="AP9" s="109"/>
      <c r="AQ9" s="109"/>
      <c r="AR9" s="110"/>
      <c r="AS9" s="110"/>
      <c r="AT9" s="110"/>
      <c r="AU9" s="112"/>
      <c r="AV9" s="5"/>
    </row>
    <row r="10" spans="1:48" ht="12" customHeight="1">
      <c r="A10" s="257"/>
      <c r="B10" s="258"/>
      <c r="C10" s="258"/>
      <c r="D10" s="258"/>
      <c r="E10" s="258"/>
      <c r="F10" s="258"/>
      <c r="G10" s="258"/>
      <c r="H10" s="259"/>
      <c r="I10" s="79" t="s">
        <v>11</v>
      </c>
      <c r="J10" s="79"/>
      <c r="K10" s="79"/>
      <c r="L10" s="79"/>
      <c r="M10" s="79"/>
      <c r="N10" s="145"/>
      <c r="O10" s="146"/>
      <c r="P10" s="131" t="s">
        <v>12</v>
      </c>
      <c r="Q10" s="131"/>
      <c r="R10" s="133">
        <f>IF(G28&gt;0,G28,"")</f>
      </c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122"/>
      <c r="AE10" s="125"/>
      <c r="AF10" s="124"/>
      <c r="AG10" s="137" t="s">
        <v>13</v>
      </c>
      <c r="AH10" s="137"/>
      <c r="AI10" s="137"/>
      <c r="AJ10" s="128"/>
      <c r="AK10" s="108"/>
      <c r="AL10" s="108"/>
      <c r="AM10" s="108"/>
      <c r="AN10" s="108"/>
      <c r="AO10" s="108" t="s">
        <v>1</v>
      </c>
      <c r="AP10" s="108"/>
      <c r="AQ10" s="108"/>
      <c r="AR10" s="108" t="s">
        <v>9</v>
      </c>
      <c r="AS10" s="108"/>
      <c r="AT10" s="108"/>
      <c r="AU10" s="111" t="s">
        <v>10</v>
      </c>
      <c r="AV10" s="5"/>
    </row>
    <row r="11" spans="1:48" ht="12" customHeight="1">
      <c r="A11" s="260"/>
      <c r="B11" s="261"/>
      <c r="C11" s="261"/>
      <c r="D11" s="261"/>
      <c r="E11" s="261"/>
      <c r="F11" s="261"/>
      <c r="G11" s="261"/>
      <c r="H11" s="262"/>
      <c r="I11" s="79"/>
      <c r="J11" s="79"/>
      <c r="K11" s="79"/>
      <c r="L11" s="79"/>
      <c r="M11" s="79"/>
      <c r="N11" s="147"/>
      <c r="O11" s="148"/>
      <c r="P11" s="132"/>
      <c r="Q11" s="132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6"/>
      <c r="AD11" s="126"/>
      <c r="AE11" s="109"/>
      <c r="AF11" s="127"/>
      <c r="AG11" s="137"/>
      <c r="AH11" s="137"/>
      <c r="AI11" s="137"/>
      <c r="AJ11" s="155"/>
      <c r="AK11" s="156"/>
      <c r="AL11" s="156"/>
      <c r="AM11" s="123"/>
      <c r="AN11" s="123"/>
      <c r="AO11" s="123"/>
      <c r="AP11" s="109"/>
      <c r="AQ11" s="109"/>
      <c r="AR11" s="110"/>
      <c r="AS11" s="110"/>
      <c r="AT11" s="110"/>
      <c r="AU11" s="112"/>
      <c r="AV11" s="5"/>
    </row>
    <row r="12" spans="1:48" ht="12" customHeight="1">
      <c r="A12" s="263" t="s">
        <v>14</v>
      </c>
      <c r="B12" s="186"/>
      <c r="C12" s="186"/>
      <c r="D12" s="186"/>
      <c r="E12" s="186"/>
      <c r="F12" s="187"/>
      <c r="G12" s="138" t="s">
        <v>15</v>
      </c>
      <c r="H12" s="140" t="s">
        <v>16</v>
      </c>
      <c r="I12" s="141"/>
      <c r="J12" s="141"/>
      <c r="K12" s="141"/>
      <c r="L12" s="142"/>
      <c r="M12" s="138" t="s">
        <v>17</v>
      </c>
      <c r="N12" s="144" t="s">
        <v>18</v>
      </c>
      <c r="O12" s="141"/>
      <c r="P12" s="141"/>
      <c r="Q12" s="141"/>
      <c r="R12" s="142"/>
      <c r="S12" s="138" t="s">
        <v>19</v>
      </c>
      <c r="T12" s="144" t="s">
        <v>20</v>
      </c>
      <c r="U12" s="141"/>
      <c r="V12" s="141"/>
      <c r="W12" s="141"/>
      <c r="X12" s="142"/>
      <c r="Y12" s="149" t="s">
        <v>21</v>
      </c>
      <c r="Z12" s="150"/>
      <c r="AA12" s="150"/>
      <c r="AB12" s="152" t="s">
        <v>22</v>
      </c>
      <c r="AC12" s="153"/>
      <c r="AD12" s="149" t="s">
        <v>23</v>
      </c>
      <c r="AE12" s="150"/>
      <c r="AF12" s="150"/>
      <c r="AG12" s="150"/>
      <c r="AH12" s="150"/>
      <c r="AI12" s="170"/>
      <c r="AJ12" s="172" t="s">
        <v>24</v>
      </c>
      <c r="AK12" s="173"/>
      <c r="AL12" s="173"/>
      <c r="AM12" s="173"/>
      <c r="AN12" s="173"/>
      <c r="AO12" s="174"/>
      <c r="AP12" s="177" t="s">
        <v>25</v>
      </c>
      <c r="AQ12" s="178"/>
      <c r="AR12" s="178"/>
      <c r="AS12" s="178"/>
      <c r="AT12" s="179"/>
      <c r="AU12" s="180"/>
      <c r="AV12" s="5"/>
    </row>
    <row r="13" spans="1:48" ht="12" customHeight="1">
      <c r="A13" s="205" t="s">
        <v>26</v>
      </c>
      <c r="B13" s="206"/>
      <c r="C13" s="206"/>
      <c r="D13" s="206"/>
      <c r="E13" s="206"/>
      <c r="F13" s="207"/>
      <c r="G13" s="139"/>
      <c r="H13" s="87"/>
      <c r="I13" s="87"/>
      <c r="J13" s="87"/>
      <c r="K13" s="87"/>
      <c r="L13" s="143"/>
      <c r="M13" s="139"/>
      <c r="N13" s="87"/>
      <c r="O13" s="87"/>
      <c r="P13" s="87"/>
      <c r="Q13" s="87"/>
      <c r="R13" s="143"/>
      <c r="S13" s="139"/>
      <c r="T13" s="87"/>
      <c r="U13" s="87"/>
      <c r="V13" s="87"/>
      <c r="W13" s="87"/>
      <c r="X13" s="143"/>
      <c r="Y13" s="151"/>
      <c r="Z13" s="151"/>
      <c r="AA13" s="151"/>
      <c r="AB13" s="154"/>
      <c r="AC13" s="154"/>
      <c r="AD13" s="151"/>
      <c r="AE13" s="151"/>
      <c r="AF13" s="151"/>
      <c r="AG13" s="151"/>
      <c r="AH13" s="151"/>
      <c r="AI13" s="171"/>
      <c r="AJ13" s="175"/>
      <c r="AK13" s="151"/>
      <c r="AL13" s="151"/>
      <c r="AM13" s="151"/>
      <c r="AN13" s="151"/>
      <c r="AO13" s="176"/>
      <c r="AP13" s="181"/>
      <c r="AQ13" s="181"/>
      <c r="AR13" s="181"/>
      <c r="AS13" s="181"/>
      <c r="AT13" s="181"/>
      <c r="AU13" s="182"/>
      <c r="AV13" s="5"/>
    </row>
    <row r="14" spans="1:51" ht="12" customHeight="1">
      <c r="A14" s="208" t="s">
        <v>35</v>
      </c>
      <c r="B14" s="198"/>
      <c r="C14" s="199"/>
      <c r="D14" s="199"/>
      <c r="E14" s="199"/>
      <c r="F14" s="200"/>
      <c r="G14" s="157">
        <f>IF('出来高内訳①'!O28&gt;0,'出来高内訳①'!O28,"")</f>
      </c>
      <c r="H14" s="183"/>
      <c r="I14" s="183"/>
      <c r="J14" s="183"/>
      <c r="K14" s="183"/>
      <c r="L14" s="184"/>
      <c r="M14" s="157">
        <f>IF('出来高内訳①'!R28&gt;0,'出来高内訳①'!R28,"")</f>
      </c>
      <c r="N14" s="158"/>
      <c r="O14" s="158"/>
      <c r="P14" s="158"/>
      <c r="Q14" s="158"/>
      <c r="R14" s="188"/>
      <c r="S14" s="157">
        <f>IF('出来高内訳①'!Y28&gt;0,'出来高内訳①'!Y28,"")</f>
      </c>
      <c r="T14" s="158"/>
      <c r="U14" s="158"/>
      <c r="V14" s="158"/>
      <c r="W14" s="158"/>
      <c r="X14" s="188"/>
      <c r="Y14" s="190">
        <f>IF(AND(ISNUMBER(G14),ISNUMBER(S14)),IF(G14&gt;0,S14/G14*100,""),"")</f>
      </c>
      <c r="Z14" s="191"/>
      <c r="AA14" s="194" t="s">
        <v>36</v>
      </c>
      <c r="AB14" s="195"/>
      <c r="AC14" s="196"/>
      <c r="AD14" s="157">
        <f>IF(AND(ISNUMBER(S14),ISNUMBER(AB14)),IF(AB14=1,S14*AB14,ROUNDDOWN(S14*AB14,-4)),"")</f>
      </c>
      <c r="AE14" s="158"/>
      <c r="AF14" s="158"/>
      <c r="AG14" s="158"/>
      <c r="AH14" s="158"/>
      <c r="AI14" s="158"/>
      <c r="AJ14" s="161">
        <f>IF(AND(ISNUMBER(AD14),ISNUMBER(M14)),AD14-M14,"")</f>
      </c>
      <c r="AK14" s="158"/>
      <c r="AL14" s="158"/>
      <c r="AM14" s="158"/>
      <c r="AN14" s="158"/>
      <c r="AO14" s="162"/>
      <c r="AP14" s="165">
        <f>IF(AND(ISNUMBER(G14),ISNUMBER(AD14)),G14-AD14,"")</f>
      </c>
      <c r="AQ14" s="166"/>
      <c r="AR14" s="166"/>
      <c r="AS14" s="166"/>
      <c r="AT14" s="166"/>
      <c r="AU14" s="167"/>
      <c r="AV14" s="5"/>
      <c r="AX14" s="70"/>
      <c r="AY14" s="70"/>
    </row>
    <row r="15" spans="1:51" ht="12" customHeight="1">
      <c r="A15" s="208"/>
      <c r="B15" s="198"/>
      <c r="C15" s="199"/>
      <c r="D15" s="199"/>
      <c r="E15" s="199"/>
      <c r="F15" s="200"/>
      <c r="G15" s="185"/>
      <c r="H15" s="186"/>
      <c r="I15" s="186"/>
      <c r="J15" s="186"/>
      <c r="K15" s="186"/>
      <c r="L15" s="187"/>
      <c r="M15" s="159"/>
      <c r="N15" s="160"/>
      <c r="O15" s="160"/>
      <c r="P15" s="160"/>
      <c r="Q15" s="160"/>
      <c r="R15" s="189"/>
      <c r="S15" s="159"/>
      <c r="T15" s="160"/>
      <c r="U15" s="160"/>
      <c r="V15" s="160"/>
      <c r="W15" s="160"/>
      <c r="X15" s="189"/>
      <c r="Y15" s="192"/>
      <c r="Z15" s="193"/>
      <c r="AA15" s="143"/>
      <c r="AB15" s="197"/>
      <c r="AC15" s="197"/>
      <c r="AD15" s="159"/>
      <c r="AE15" s="160"/>
      <c r="AF15" s="160"/>
      <c r="AG15" s="160"/>
      <c r="AH15" s="160"/>
      <c r="AI15" s="160"/>
      <c r="AJ15" s="163"/>
      <c r="AK15" s="160"/>
      <c r="AL15" s="160"/>
      <c r="AM15" s="160"/>
      <c r="AN15" s="160"/>
      <c r="AO15" s="164"/>
      <c r="AP15" s="168"/>
      <c r="AQ15" s="168"/>
      <c r="AR15" s="168"/>
      <c r="AS15" s="168"/>
      <c r="AT15" s="168"/>
      <c r="AU15" s="169"/>
      <c r="AV15" s="5"/>
      <c r="AX15" s="70"/>
      <c r="AY15" s="70"/>
    </row>
    <row r="16" spans="1:51" ht="12" customHeight="1">
      <c r="A16" s="208" t="s">
        <v>37</v>
      </c>
      <c r="B16" s="198"/>
      <c r="C16" s="199"/>
      <c r="D16" s="199"/>
      <c r="E16" s="199"/>
      <c r="F16" s="200"/>
      <c r="G16" s="157">
        <f>IF('出来高内訳②'!O28&gt;0,'出来高内訳②'!O28,"")</f>
      </c>
      <c r="H16" s="183"/>
      <c r="I16" s="183"/>
      <c r="J16" s="183"/>
      <c r="K16" s="183"/>
      <c r="L16" s="184"/>
      <c r="M16" s="157">
        <f>IF('出来高内訳②'!R28&gt;0,'出来高内訳②'!R28,"")</f>
      </c>
      <c r="N16" s="158"/>
      <c r="O16" s="158"/>
      <c r="P16" s="158"/>
      <c r="Q16" s="158"/>
      <c r="R16" s="188"/>
      <c r="S16" s="157">
        <f>IF('出来高内訳②'!Y28&gt;0,'出来高内訳②'!Y28,"")</f>
      </c>
      <c r="T16" s="158"/>
      <c r="U16" s="158"/>
      <c r="V16" s="158"/>
      <c r="W16" s="158"/>
      <c r="X16" s="188"/>
      <c r="Y16" s="190">
        <f>IF(AND(ISNUMBER(G16),ISNUMBER(S16)),IF(G16&gt;0,S16/G16*100,""),"")</f>
      </c>
      <c r="Z16" s="191"/>
      <c r="AA16" s="194" t="s">
        <v>36</v>
      </c>
      <c r="AB16" s="195"/>
      <c r="AC16" s="196"/>
      <c r="AD16" s="157">
        <f>IF(AND(ISNUMBER(S16),ISNUMBER(AB16)),IF(AB16=1,S16*AB16,ROUNDDOWN(S16*AB16,-4)),"")</f>
      </c>
      <c r="AE16" s="158"/>
      <c r="AF16" s="158"/>
      <c r="AG16" s="158"/>
      <c r="AH16" s="158"/>
      <c r="AI16" s="158"/>
      <c r="AJ16" s="161">
        <f>IF(AND(ISNUMBER(AD16),ISNUMBER(M16)),AD16-M16,"")</f>
      </c>
      <c r="AK16" s="158"/>
      <c r="AL16" s="158"/>
      <c r="AM16" s="158"/>
      <c r="AN16" s="158"/>
      <c r="AO16" s="162"/>
      <c r="AP16" s="165">
        <f>IF(AND(ISNUMBER(G16),ISNUMBER(AD16)),G16-AD16,"")</f>
      </c>
      <c r="AQ16" s="166"/>
      <c r="AR16" s="166"/>
      <c r="AS16" s="166"/>
      <c r="AT16" s="166"/>
      <c r="AU16" s="167"/>
      <c r="AV16" s="5"/>
      <c r="AX16" s="70"/>
      <c r="AY16" s="70"/>
    </row>
    <row r="17" spans="1:51" ht="12" customHeight="1">
      <c r="A17" s="208"/>
      <c r="B17" s="198"/>
      <c r="C17" s="199"/>
      <c r="D17" s="199"/>
      <c r="E17" s="199"/>
      <c r="F17" s="200"/>
      <c r="G17" s="185"/>
      <c r="H17" s="186"/>
      <c r="I17" s="186"/>
      <c r="J17" s="186"/>
      <c r="K17" s="186"/>
      <c r="L17" s="187"/>
      <c r="M17" s="159"/>
      <c r="N17" s="160"/>
      <c r="O17" s="160"/>
      <c r="P17" s="160"/>
      <c r="Q17" s="160"/>
      <c r="R17" s="189"/>
      <c r="S17" s="159"/>
      <c r="T17" s="160"/>
      <c r="U17" s="160"/>
      <c r="V17" s="160"/>
      <c r="W17" s="160"/>
      <c r="X17" s="189"/>
      <c r="Y17" s="192"/>
      <c r="Z17" s="193"/>
      <c r="AA17" s="143"/>
      <c r="AB17" s="197"/>
      <c r="AC17" s="197"/>
      <c r="AD17" s="159"/>
      <c r="AE17" s="160"/>
      <c r="AF17" s="160"/>
      <c r="AG17" s="160"/>
      <c r="AH17" s="160"/>
      <c r="AI17" s="160"/>
      <c r="AJ17" s="163"/>
      <c r="AK17" s="160"/>
      <c r="AL17" s="160"/>
      <c r="AM17" s="160"/>
      <c r="AN17" s="160"/>
      <c r="AO17" s="164"/>
      <c r="AP17" s="168"/>
      <c r="AQ17" s="168"/>
      <c r="AR17" s="168"/>
      <c r="AS17" s="168"/>
      <c r="AT17" s="168"/>
      <c r="AU17" s="169"/>
      <c r="AV17" s="5"/>
      <c r="AX17" s="70"/>
      <c r="AY17" s="70"/>
    </row>
    <row r="18" spans="1:51" ht="12" customHeight="1">
      <c r="A18" s="208" t="s">
        <v>38</v>
      </c>
      <c r="B18" s="198"/>
      <c r="C18" s="199"/>
      <c r="D18" s="199"/>
      <c r="E18" s="199"/>
      <c r="F18" s="200"/>
      <c r="G18" s="157">
        <f>IF('出来高内訳③'!O28&gt;0,'出来高内訳③'!O28,"")</f>
      </c>
      <c r="H18" s="158"/>
      <c r="I18" s="158"/>
      <c r="J18" s="158"/>
      <c r="K18" s="158"/>
      <c r="L18" s="188"/>
      <c r="M18" s="157">
        <f>IF('出来高内訳③'!R28&gt;0,'出来高内訳③'!R28,"")</f>
      </c>
      <c r="N18" s="158"/>
      <c r="O18" s="158"/>
      <c r="P18" s="158"/>
      <c r="Q18" s="158"/>
      <c r="R18" s="188"/>
      <c r="S18" s="157">
        <f>IF('出来高内訳③'!Y28&gt;0,'出来高内訳③'!Y28,"")</f>
      </c>
      <c r="T18" s="158"/>
      <c r="U18" s="158"/>
      <c r="V18" s="158"/>
      <c r="W18" s="158"/>
      <c r="X18" s="188"/>
      <c r="Y18" s="190">
        <f>IF(AND(ISNUMBER(G18),ISNUMBER(S18)),IF(G18&gt;0,S18/G18*100,""),"")</f>
      </c>
      <c r="Z18" s="191"/>
      <c r="AA18" s="194" t="s">
        <v>36</v>
      </c>
      <c r="AB18" s="195"/>
      <c r="AC18" s="196"/>
      <c r="AD18" s="157">
        <f>IF(AND(ISNUMBER(S18),ISNUMBER(AB18)),IF(AB18=1,S18*AB18,ROUNDDOWN(S18*AB18,-4)),"")</f>
      </c>
      <c r="AE18" s="158"/>
      <c r="AF18" s="158"/>
      <c r="AG18" s="158"/>
      <c r="AH18" s="158"/>
      <c r="AI18" s="158"/>
      <c r="AJ18" s="161">
        <f>IF(AND(ISNUMBER(AD18),ISNUMBER(M18)),AD18-M18,"")</f>
      </c>
      <c r="AK18" s="158"/>
      <c r="AL18" s="158"/>
      <c r="AM18" s="158"/>
      <c r="AN18" s="158"/>
      <c r="AO18" s="162"/>
      <c r="AP18" s="165">
        <f>IF(AND(ISNUMBER(G18),ISNUMBER(AD18)),G18-AD18,"")</f>
      </c>
      <c r="AQ18" s="166"/>
      <c r="AR18" s="166"/>
      <c r="AS18" s="166"/>
      <c r="AT18" s="166"/>
      <c r="AU18" s="167"/>
      <c r="AV18" s="5"/>
      <c r="AX18" s="70"/>
      <c r="AY18" s="70"/>
    </row>
    <row r="19" spans="1:51" ht="12" customHeight="1">
      <c r="A19" s="208"/>
      <c r="B19" s="198"/>
      <c r="C19" s="199"/>
      <c r="D19" s="199"/>
      <c r="E19" s="199"/>
      <c r="F19" s="200"/>
      <c r="G19" s="159"/>
      <c r="H19" s="160"/>
      <c r="I19" s="160"/>
      <c r="J19" s="160"/>
      <c r="K19" s="160"/>
      <c r="L19" s="189"/>
      <c r="M19" s="159"/>
      <c r="N19" s="160"/>
      <c r="O19" s="160"/>
      <c r="P19" s="160"/>
      <c r="Q19" s="160"/>
      <c r="R19" s="189"/>
      <c r="S19" s="159"/>
      <c r="T19" s="160"/>
      <c r="U19" s="160"/>
      <c r="V19" s="160"/>
      <c r="W19" s="160"/>
      <c r="X19" s="189"/>
      <c r="Y19" s="192"/>
      <c r="Z19" s="193"/>
      <c r="AA19" s="143"/>
      <c r="AB19" s="197"/>
      <c r="AC19" s="197"/>
      <c r="AD19" s="159"/>
      <c r="AE19" s="160"/>
      <c r="AF19" s="160"/>
      <c r="AG19" s="160"/>
      <c r="AH19" s="160"/>
      <c r="AI19" s="160"/>
      <c r="AJ19" s="163"/>
      <c r="AK19" s="160"/>
      <c r="AL19" s="160"/>
      <c r="AM19" s="160"/>
      <c r="AN19" s="160"/>
      <c r="AO19" s="164"/>
      <c r="AP19" s="168"/>
      <c r="AQ19" s="168"/>
      <c r="AR19" s="168"/>
      <c r="AS19" s="168"/>
      <c r="AT19" s="168"/>
      <c r="AU19" s="169"/>
      <c r="AV19" s="5"/>
      <c r="AX19" s="70"/>
      <c r="AY19" s="70"/>
    </row>
    <row r="20" spans="1:51" ht="12" customHeight="1">
      <c r="A20" s="208" t="s">
        <v>39</v>
      </c>
      <c r="B20" s="198"/>
      <c r="C20" s="199"/>
      <c r="D20" s="199"/>
      <c r="E20" s="199"/>
      <c r="F20" s="200"/>
      <c r="G20" s="157">
        <f>IF('出来高内訳④'!O28&gt;0,'出来高内訳④'!O28,"")</f>
      </c>
      <c r="H20" s="158"/>
      <c r="I20" s="158"/>
      <c r="J20" s="158"/>
      <c r="K20" s="158"/>
      <c r="L20" s="188"/>
      <c r="M20" s="157">
        <f>IF('出来高内訳④'!R28&gt;0,'出来高内訳④'!R28,"")</f>
      </c>
      <c r="N20" s="158"/>
      <c r="O20" s="158"/>
      <c r="P20" s="158"/>
      <c r="Q20" s="158"/>
      <c r="R20" s="188"/>
      <c r="S20" s="157">
        <f>IF('出来高内訳④'!Y28&gt;0,'出来高内訳④'!Y28,"")</f>
      </c>
      <c r="T20" s="158"/>
      <c r="U20" s="158"/>
      <c r="V20" s="158"/>
      <c r="W20" s="158"/>
      <c r="X20" s="188"/>
      <c r="Y20" s="190">
        <f>IF(AND(ISNUMBER(G20),ISNUMBER(S20)),IF(G20&gt;0,S20/G20*100,""),"")</f>
      </c>
      <c r="Z20" s="191"/>
      <c r="AA20" s="194" t="s">
        <v>36</v>
      </c>
      <c r="AB20" s="195"/>
      <c r="AC20" s="196"/>
      <c r="AD20" s="157">
        <f>IF(AND(ISNUMBER(S20),ISNUMBER(AB20)),IF(AB20=1,S20*AB20,ROUNDDOWN(S20*AB20,-4)),"")</f>
      </c>
      <c r="AE20" s="158"/>
      <c r="AF20" s="158"/>
      <c r="AG20" s="158"/>
      <c r="AH20" s="158"/>
      <c r="AI20" s="158"/>
      <c r="AJ20" s="161">
        <f>IF(AND(ISNUMBER(AD20),ISNUMBER(M20)),AD20-M20,"")</f>
      </c>
      <c r="AK20" s="158"/>
      <c r="AL20" s="158"/>
      <c r="AM20" s="158"/>
      <c r="AN20" s="158"/>
      <c r="AO20" s="162"/>
      <c r="AP20" s="165">
        <f>IF(AND(ISNUMBER(G20),ISNUMBER(AD20)),G20-AD20,"")</f>
      </c>
      <c r="AQ20" s="166"/>
      <c r="AR20" s="166"/>
      <c r="AS20" s="166"/>
      <c r="AT20" s="166"/>
      <c r="AU20" s="167"/>
      <c r="AV20" s="5"/>
      <c r="AX20" s="70"/>
      <c r="AY20" s="70"/>
    </row>
    <row r="21" spans="1:51" ht="12" customHeight="1">
      <c r="A21" s="208"/>
      <c r="B21" s="198"/>
      <c r="C21" s="199"/>
      <c r="D21" s="199"/>
      <c r="E21" s="199"/>
      <c r="F21" s="200"/>
      <c r="G21" s="159"/>
      <c r="H21" s="160"/>
      <c r="I21" s="160"/>
      <c r="J21" s="160"/>
      <c r="K21" s="160"/>
      <c r="L21" s="189"/>
      <c r="M21" s="159"/>
      <c r="N21" s="160"/>
      <c r="O21" s="160"/>
      <c r="P21" s="160"/>
      <c r="Q21" s="160"/>
      <c r="R21" s="189"/>
      <c r="S21" s="159"/>
      <c r="T21" s="160"/>
      <c r="U21" s="160"/>
      <c r="V21" s="160"/>
      <c r="W21" s="160"/>
      <c r="X21" s="189"/>
      <c r="Y21" s="192"/>
      <c r="Z21" s="193"/>
      <c r="AA21" s="143"/>
      <c r="AB21" s="197"/>
      <c r="AC21" s="197"/>
      <c r="AD21" s="159"/>
      <c r="AE21" s="160"/>
      <c r="AF21" s="160"/>
      <c r="AG21" s="160"/>
      <c r="AH21" s="160"/>
      <c r="AI21" s="160"/>
      <c r="AJ21" s="163"/>
      <c r="AK21" s="160"/>
      <c r="AL21" s="160"/>
      <c r="AM21" s="160"/>
      <c r="AN21" s="160"/>
      <c r="AO21" s="164"/>
      <c r="AP21" s="168"/>
      <c r="AQ21" s="168"/>
      <c r="AR21" s="168"/>
      <c r="AS21" s="168"/>
      <c r="AT21" s="168"/>
      <c r="AU21" s="169"/>
      <c r="AV21" s="5"/>
      <c r="AX21" s="71"/>
      <c r="AY21" s="71"/>
    </row>
    <row r="22" spans="1:51" ht="12" customHeight="1">
      <c r="A22" s="208" t="s">
        <v>40</v>
      </c>
      <c r="B22" s="198"/>
      <c r="C22" s="199"/>
      <c r="D22" s="199"/>
      <c r="E22" s="199"/>
      <c r="F22" s="200"/>
      <c r="G22" s="157">
        <f>IF('出来高内訳⑤'!O28&gt;0,'出来高内訳⑤'!O28,"")</f>
      </c>
      <c r="H22" s="158"/>
      <c r="I22" s="158"/>
      <c r="J22" s="158"/>
      <c r="K22" s="158"/>
      <c r="L22" s="188"/>
      <c r="M22" s="157">
        <f>IF('出来高内訳⑤'!R28&gt;0,'出来高内訳⑤'!R28,"")</f>
      </c>
      <c r="N22" s="158"/>
      <c r="O22" s="158"/>
      <c r="P22" s="158"/>
      <c r="Q22" s="158"/>
      <c r="R22" s="188"/>
      <c r="S22" s="157">
        <f>IF('出来高内訳⑤'!Y28&gt;0,'出来高内訳⑤'!Y28,"")</f>
      </c>
      <c r="T22" s="158"/>
      <c r="U22" s="158"/>
      <c r="V22" s="158"/>
      <c r="W22" s="158"/>
      <c r="X22" s="188"/>
      <c r="Y22" s="190">
        <f>IF(AND(ISNUMBER(G22),ISNUMBER(S22)),IF(G22&gt;0,S22/G22*100,""),"")</f>
      </c>
      <c r="Z22" s="191"/>
      <c r="AA22" s="194" t="s">
        <v>36</v>
      </c>
      <c r="AB22" s="195"/>
      <c r="AC22" s="196"/>
      <c r="AD22" s="157">
        <f>IF(AND(ISNUMBER(S22),ISNUMBER(AB22)),IF(AB22=1,S22*AB22,ROUNDDOWN(S22*AB22,-4)),"")</f>
      </c>
      <c r="AE22" s="158"/>
      <c r="AF22" s="158"/>
      <c r="AG22" s="158"/>
      <c r="AH22" s="158"/>
      <c r="AI22" s="158"/>
      <c r="AJ22" s="161">
        <f>IF(AND(ISNUMBER(AD22),ISNUMBER(M22)),AD22-M22,"")</f>
      </c>
      <c r="AK22" s="158"/>
      <c r="AL22" s="158"/>
      <c r="AM22" s="158"/>
      <c r="AN22" s="158"/>
      <c r="AO22" s="162"/>
      <c r="AP22" s="165">
        <f>IF(AND(ISNUMBER(G22),ISNUMBER(AD22)),G22-AD22,"")</f>
      </c>
      <c r="AQ22" s="166"/>
      <c r="AR22" s="166"/>
      <c r="AS22" s="166"/>
      <c r="AT22" s="166"/>
      <c r="AU22" s="167"/>
      <c r="AV22" s="5"/>
      <c r="AX22" s="70"/>
      <c r="AY22" s="70"/>
    </row>
    <row r="23" spans="1:51" ht="12" customHeight="1">
      <c r="A23" s="208"/>
      <c r="B23" s="198"/>
      <c r="C23" s="199"/>
      <c r="D23" s="199"/>
      <c r="E23" s="199"/>
      <c r="F23" s="200"/>
      <c r="G23" s="159"/>
      <c r="H23" s="160"/>
      <c r="I23" s="160"/>
      <c r="J23" s="160"/>
      <c r="K23" s="160"/>
      <c r="L23" s="189"/>
      <c r="M23" s="159"/>
      <c r="N23" s="160"/>
      <c r="O23" s="160"/>
      <c r="P23" s="160"/>
      <c r="Q23" s="160"/>
      <c r="R23" s="189"/>
      <c r="S23" s="159"/>
      <c r="T23" s="160"/>
      <c r="U23" s="160"/>
      <c r="V23" s="160"/>
      <c r="W23" s="160"/>
      <c r="X23" s="189"/>
      <c r="Y23" s="192"/>
      <c r="Z23" s="193"/>
      <c r="AA23" s="143"/>
      <c r="AB23" s="197"/>
      <c r="AC23" s="197"/>
      <c r="AD23" s="159"/>
      <c r="AE23" s="160"/>
      <c r="AF23" s="160"/>
      <c r="AG23" s="160"/>
      <c r="AH23" s="160"/>
      <c r="AI23" s="160"/>
      <c r="AJ23" s="163"/>
      <c r="AK23" s="160"/>
      <c r="AL23" s="160"/>
      <c r="AM23" s="160"/>
      <c r="AN23" s="160"/>
      <c r="AO23" s="164"/>
      <c r="AP23" s="168"/>
      <c r="AQ23" s="168"/>
      <c r="AR23" s="168"/>
      <c r="AS23" s="168"/>
      <c r="AT23" s="168"/>
      <c r="AU23" s="169"/>
      <c r="AV23" s="5"/>
      <c r="AX23" s="70"/>
      <c r="AY23" s="70"/>
    </row>
    <row r="24" spans="1:51" ht="12" customHeight="1">
      <c r="A24" s="208" t="s">
        <v>41</v>
      </c>
      <c r="B24" s="198"/>
      <c r="C24" s="199"/>
      <c r="D24" s="199"/>
      <c r="E24" s="199"/>
      <c r="F24" s="200"/>
      <c r="G24" s="157">
        <f>IF('出来高内訳⑥'!O28&gt;0,'出来高内訳⑥'!O28,"")</f>
      </c>
      <c r="H24" s="158"/>
      <c r="I24" s="158"/>
      <c r="J24" s="158"/>
      <c r="K24" s="158"/>
      <c r="L24" s="188"/>
      <c r="M24" s="157">
        <f>IF('出来高内訳⑥'!R28&gt;0,'出来高内訳⑥'!R28,"")</f>
      </c>
      <c r="N24" s="158"/>
      <c r="O24" s="158"/>
      <c r="P24" s="158"/>
      <c r="Q24" s="158"/>
      <c r="R24" s="188"/>
      <c r="S24" s="157">
        <f>IF('出来高内訳⑥'!Y28&gt;0,'出来高内訳⑥'!Y28,"")</f>
      </c>
      <c r="T24" s="158"/>
      <c r="U24" s="158"/>
      <c r="V24" s="158"/>
      <c r="W24" s="158"/>
      <c r="X24" s="188"/>
      <c r="Y24" s="190">
        <f>IF(AND(ISNUMBER(G24),ISNUMBER(S24)),IF(G24&gt;0,S24/G24*100,""),"")</f>
      </c>
      <c r="Z24" s="191"/>
      <c r="AA24" s="194" t="s">
        <v>36</v>
      </c>
      <c r="AB24" s="195"/>
      <c r="AC24" s="196"/>
      <c r="AD24" s="157">
        <f>IF(AND(ISNUMBER(S24),ISNUMBER(AB24)),IF(AB24=1,S24*AB24,ROUNDDOWN(S24*AB24,-4)),"")</f>
      </c>
      <c r="AE24" s="158"/>
      <c r="AF24" s="158"/>
      <c r="AG24" s="158"/>
      <c r="AH24" s="158"/>
      <c r="AI24" s="158"/>
      <c r="AJ24" s="161">
        <f>IF(AND(ISNUMBER(AD24),ISNUMBER(M24)),AD24-M24,"")</f>
      </c>
      <c r="AK24" s="158"/>
      <c r="AL24" s="158"/>
      <c r="AM24" s="158"/>
      <c r="AN24" s="158"/>
      <c r="AO24" s="162"/>
      <c r="AP24" s="165">
        <f>IF(AND(ISNUMBER(G24),ISNUMBER(AD24)),G24-AD24,"")</f>
      </c>
      <c r="AQ24" s="166"/>
      <c r="AR24" s="166"/>
      <c r="AS24" s="166"/>
      <c r="AT24" s="166"/>
      <c r="AU24" s="167"/>
      <c r="AV24" s="5"/>
      <c r="AX24" s="70"/>
      <c r="AY24" s="70"/>
    </row>
    <row r="25" spans="1:51" ht="12" customHeight="1">
      <c r="A25" s="208"/>
      <c r="B25" s="198"/>
      <c r="C25" s="199"/>
      <c r="D25" s="199"/>
      <c r="E25" s="199"/>
      <c r="F25" s="200"/>
      <c r="G25" s="159"/>
      <c r="H25" s="160"/>
      <c r="I25" s="160"/>
      <c r="J25" s="160"/>
      <c r="K25" s="160"/>
      <c r="L25" s="189"/>
      <c r="M25" s="159"/>
      <c r="N25" s="160"/>
      <c r="O25" s="160"/>
      <c r="P25" s="160"/>
      <c r="Q25" s="160"/>
      <c r="R25" s="189"/>
      <c r="S25" s="159"/>
      <c r="T25" s="160"/>
      <c r="U25" s="160"/>
      <c r="V25" s="160"/>
      <c r="W25" s="160"/>
      <c r="X25" s="189"/>
      <c r="Y25" s="192"/>
      <c r="Z25" s="193"/>
      <c r="AA25" s="143"/>
      <c r="AB25" s="197"/>
      <c r="AC25" s="197"/>
      <c r="AD25" s="159"/>
      <c r="AE25" s="160"/>
      <c r="AF25" s="160"/>
      <c r="AG25" s="160"/>
      <c r="AH25" s="160"/>
      <c r="AI25" s="160"/>
      <c r="AJ25" s="163"/>
      <c r="AK25" s="160"/>
      <c r="AL25" s="160"/>
      <c r="AM25" s="160"/>
      <c r="AN25" s="160"/>
      <c r="AO25" s="164"/>
      <c r="AP25" s="168"/>
      <c r="AQ25" s="168"/>
      <c r="AR25" s="168"/>
      <c r="AS25" s="168"/>
      <c r="AT25" s="168"/>
      <c r="AU25" s="169"/>
      <c r="AV25" s="5"/>
      <c r="AX25" s="70"/>
      <c r="AY25" s="70"/>
    </row>
    <row r="26" spans="1:51" ht="12" customHeight="1">
      <c r="A26" s="208" t="s">
        <v>42</v>
      </c>
      <c r="B26" s="198"/>
      <c r="C26" s="199"/>
      <c r="D26" s="199"/>
      <c r="E26" s="199"/>
      <c r="F26" s="200"/>
      <c r="G26" s="157">
        <f>IF('出来高内訳⑦'!O28&gt;0,'出来高内訳⑦'!O28,"")</f>
      </c>
      <c r="H26" s="158"/>
      <c r="I26" s="158"/>
      <c r="J26" s="158"/>
      <c r="K26" s="158"/>
      <c r="L26" s="188"/>
      <c r="M26" s="157">
        <f>IF('出来高内訳⑦'!R28&gt;0,'出来高内訳⑦'!R28,"")</f>
      </c>
      <c r="N26" s="158"/>
      <c r="O26" s="158"/>
      <c r="P26" s="158"/>
      <c r="Q26" s="158"/>
      <c r="R26" s="188"/>
      <c r="S26" s="157">
        <f>IF('出来高内訳⑦'!Y28&gt;0,'出来高内訳⑦'!Y28,"")</f>
      </c>
      <c r="T26" s="158"/>
      <c r="U26" s="158"/>
      <c r="V26" s="158"/>
      <c r="W26" s="158"/>
      <c r="X26" s="188"/>
      <c r="Y26" s="190">
        <f>IF(AND(ISNUMBER(G26),ISNUMBER(S26)),IF(G26&gt;0,S26/G26*100,""),"")</f>
      </c>
      <c r="Z26" s="191"/>
      <c r="AA26" s="194" t="s">
        <v>36</v>
      </c>
      <c r="AB26" s="195"/>
      <c r="AC26" s="196"/>
      <c r="AD26" s="157">
        <f>IF(AND(ISNUMBER(S26),ISNUMBER(AB26)),IF(AB26=1,S26*AB26,ROUNDDOWN(S26*AB26,-4)),"")</f>
      </c>
      <c r="AE26" s="158"/>
      <c r="AF26" s="158"/>
      <c r="AG26" s="158"/>
      <c r="AH26" s="158"/>
      <c r="AI26" s="158"/>
      <c r="AJ26" s="161">
        <f>IF(AND(ISNUMBER(AD26),ISNUMBER(M26)),AD26-M26,"")</f>
      </c>
      <c r="AK26" s="158"/>
      <c r="AL26" s="158"/>
      <c r="AM26" s="158"/>
      <c r="AN26" s="158"/>
      <c r="AO26" s="162"/>
      <c r="AP26" s="165">
        <f>IF(AND(ISNUMBER(G26),ISNUMBER(AD26)),G26-AD26,"")</f>
      </c>
      <c r="AQ26" s="166"/>
      <c r="AR26" s="166"/>
      <c r="AS26" s="166"/>
      <c r="AT26" s="166"/>
      <c r="AU26" s="167"/>
      <c r="AV26" s="5"/>
      <c r="AX26" s="70"/>
      <c r="AY26" s="70"/>
    </row>
    <row r="27" spans="1:51" ht="12" customHeight="1">
      <c r="A27" s="293"/>
      <c r="B27" s="128"/>
      <c r="C27" s="264"/>
      <c r="D27" s="264"/>
      <c r="E27" s="264"/>
      <c r="F27" s="265"/>
      <c r="G27" s="159"/>
      <c r="H27" s="160"/>
      <c r="I27" s="160"/>
      <c r="J27" s="160"/>
      <c r="K27" s="160"/>
      <c r="L27" s="189"/>
      <c r="M27" s="159"/>
      <c r="N27" s="160"/>
      <c r="O27" s="160"/>
      <c r="P27" s="160"/>
      <c r="Q27" s="160"/>
      <c r="R27" s="189"/>
      <c r="S27" s="159"/>
      <c r="T27" s="160"/>
      <c r="U27" s="160"/>
      <c r="V27" s="160"/>
      <c r="W27" s="160"/>
      <c r="X27" s="189"/>
      <c r="Y27" s="192"/>
      <c r="Z27" s="193"/>
      <c r="AA27" s="143"/>
      <c r="AB27" s="197"/>
      <c r="AC27" s="197"/>
      <c r="AD27" s="159"/>
      <c r="AE27" s="160"/>
      <c r="AF27" s="160"/>
      <c r="AG27" s="160"/>
      <c r="AH27" s="160"/>
      <c r="AI27" s="160"/>
      <c r="AJ27" s="201"/>
      <c r="AK27" s="202"/>
      <c r="AL27" s="202"/>
      <c r="AM27" s="202"/>
      <c r="AN27" s="202"/>
      <c r="AO27" s="203"/>
      <c r="AP27" s="168"/>
      <c r="AQ27" s="168"/>
      <c r="AR27" s="168"/>
      <c r="AS27" s="168"/>
      <c r="AT27" s="168"/>
      <c r="AU27" s="169"/>
      <c r="AV27" s="5"/>
      <c r="AX27" s="70"/>
      <c r="AY27" s="70"/>
    </row>
    <row r="28" spans="1:48" ht="12" customHeight="1">
      <c r="A28" s="219" t="s">
        <v>27</v>
      </c>
      <c r="B28" s="220"/>
      <c r="C28" s="220"/>
      <c r="D28" s="220"/>
      <c r="E28" s="220"/>
      <c r="F28" s="221"/>
      <c r="G28" s="223">
        <f>IF(SUM(G14:L27)&gt;0,SUM(G14:L27),"")</f>
      </c>
      <c r="H28" s="220"/>
      <c r="I28" s="220"/>
      <c r="J28" s="220"/>
      <c r="K28" s="220"/>
      <c r="L28" s="221"/>
      <c r="M28" s="223">
        <f>IF(SUM(M14:R27)&gt;0,SUM(M14:R27),"")</f>
      </c>
      <c r="N28" s="224"/>
      <c r="O28" s="224"/>
      <c r="P28" s="224"/>
      <c r="Q28" s="224"/>
      <c r="R28" s="225"/>
      <c r="S28" s="223">
        <f>IF(SUM(S14:X27)&gt;0,SUM(S14:X27),"")</f>
      </c>
      <c r="T28" s="224"/>
      <c r="U28" s="224"/>
      <c r="V28" s="224"/>
      <c r="W28" s="224"/>
      <c r="X28" s="225"/>
      <c r="Y28" s="233">
        <f>IF(ISERROR(S28/G28),"",S28/G28*100)</f>
      </c>
      <c r="Z28" s="234"/>
      <c r="AA28" s="237" t="s">
        <v>28</v>
      </c>
      <c r="AB28" s="228"/>
      <c r="AC28" s="229"/>
      <c r="AD28" s="223">
        <f>IF(SUM(AD14:AI27)&gt;0,SUM(AD14:AI27),"")</f>
      </c>
      <c r="AE28" s="224"/>
      <c r="AF28" s="224"/>
      <c r="AG28" s="224"/>
      <c r="AH28" s="224"/>
      <c r="AI28" s="224"/>
      <c r="AJ28" s="231">
        <f>IF(SUM(AJ14:AO27)&gt;0,SUM(AJ14:AO27),"")</f>
      </c>
      <c r="AK28" s="224"/>
      <c r="AL28" s="224"/>
      <c r="AM28" s="224"/>
      <c r="AN28" s="224"/>
      <c r="AO28" s="232"/>
      <c r="AP28" s="209">
        <f>IF(ISERROR(G28-AD28),"",G28-AD28)</f>
      </c>
      <c r="AQ28" s="210"/>
      <c r="AR28" s="210"/>
      <c r="AS28" s="210"/>
      <c r="AT28" s="210"/>
      <c r="AU28" s="211"/>
      <c r="AV28" s="5"/>
    </row>
    <row r="29" spans="1:48" ht="12" customHeight="1">
      <c r="A29" s="222"/>
      <c r="B29" s="186"/>
      <c r="C29" s="186"/>
      <c r="D29" s="186"/>
      <c r="E29" s="186"/>
      <c r="F29" s="187"/>
      <c r="G29" s="185"/>
      <c r="H29" s="186"/>
      <c r="I29" s="186"/>
      <c r="J29" s="186"/>
      <c r="K29" s="186"/>
      <c r="L29" s="187"/>
      <c r="M29" s="159"/>
      <c r="N29" s="160"/>
      <c r="O29" s="160"/>
      <c r="P29" s="160"/>
      <c r="Q29" s="160"/>
      <c r="R29" s="189"/>
      <c r="S29" s="159"/>
      <c r="T29" s="160"/>
      <c r="U29" s="160"/>
      <c r="V29" s="160"/>
      <c r="W29" s="160"/>
      <c r="X29" s="189"/>
      <c r="Y29" s="235"/>
      <c r="Z29" s="236"/>
      <c r="AA29" s="143"/>
      <c r="AB29" s="230"/>
      <c r="AC29" s="230"/>
      <c r="AD29" s="159"/>
      <c r="AE29" s="160"/>
      <c r="AF29" s="160"/>
      <c r="AG29" s="160"/>
      <c r="AH29" s="160"/>
      <c r="AI29" s="160"/>
      <c r="AJ29" s="201"/>
      <c r="AK29" s="202"/>
      <c r="AL29" s="202"/>
      <c r="AM29" s="202"/>
      <c r="AN29" s="202"/>
      <c r="AO29" s="203"/>
      <c r="AP29" s="212"/>
      <c r="AQ29" s="212"/>
      <c r="AR29" s="212"/>
      <c r="AS29" s="212"/>
      <c r="AT29" s="212"/>
      <c r="AU29" s="213"/>
      <c r="AV29" s="5"/>
    </row>
    <row r="30" spans="1:48" ht="12" customHeight="1">
      <c r="A30" s="65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9" t="s">
        <v>77</v>
      </c>
      <c r="AC30" s="2"/>
      <c r="AD30" s="5"/>
      <c r="AE30" s="2"/>
      <c r="AF30" s="7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214" t="s">
        <v>29</v>
      </c>
      <c r="AS30" s="214"/>
      <c r="AT30" s="77" t="e">
        <f>AP28/G28*100</f>
        <v>#VALUE!</v>
      </c>
      <c r="AU30" s="74" t="s">
        <v>43</v>
      </c>
      <c r="AV30" s="5"/>
    </row>
    <row r="31" spans="1:48" ht="12" customHeight="1">
      <c r="A31" s="65"/>
      <c r="B31" s="14"/>
      <c r="C31" s="215"/>
      <c r="D31" s="216"/>
      <c r="E31" s="217"/>
      <c r="F31" s="218"/>
      <c r="G31" s="16" t="s">
        <v>30</v>
      </c>
      <c r="H31" s="217"/>
      <c r="I31" s="218"/>
      <c r="J31" s="16" t="s">
        <v>9</v>
      </c>
      <c r="K31" s="217"/>
      <c r="L31" s="217"/>
      <c r="M31" s="16" t="s">
        <v>10</v>
      </c>
      <c r="N31" s="14"/>
      <c r="O31" s="17" t="s">
        <v>61</v>
      </c>
      <c r="P31" s="11"/>
      <c r="Q31" s="11"/>
      <c r="R31" s="11"/>
      <c r="S31" s="11"/>
      <c r="T31" s="5"/>
      <c r="U31" s="12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7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3"/>
      <c r="AV31" s="5"/>
    </row>
    <row r="32" spans="1:48" ht="12" customHeight="1">
      <c r="A32" s="65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21" t="s">
        <v>65</v>
      </c>
      <c r="U32" s="1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7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3"/>
      <c r="AV32" s="5"/>
    </row>
    <row r="33" spans="1:47" s="14" customFormat="1" ht="12" customHeight="1">
      <c r="A33" s="8"/>
      <c r="B33" s="16" t="s">
        <v>62</v>
      </c>
      <c r="C33" s="17" t="s">
        <v>75</v>
      </c>
      <c r="D33" s="17"/>
      <c r="E33" s="57"/>
      <c r="F33" s="15"/>
      <c r="G33" s="16"/>
      <c r="H33" s="57"/>
      <c r="I33" s="15"/>
      <c r="J33" s="16"/>
      <c r="K33" s="57"/>
      <c r="L33" s="57"/>
      <c r="M33" s="16"/>
      <c r="O33" s="17"/>
      <c r="AF33" s="2"/>
      <c r="AG33" s="18" t="s">
        <v>31</v>
      </c>
      <c r="AH33" s="19"/>
      <c r="AI33" s="19"/>
      <c r="AJ33" s="19"/>
      <c r="AK33" s="19"/>
      <c r="AL33" s="19"/>
      <c r="AM33" s="20"/>
      <c r="AN33" s="19"/>
      <c r="AO33" s="19"/>
      <c r="AP33" s="19"/>
      <c r="AQ33" s="19"/>
      <c r="AR33" s="19"/>
      <c r="AS33" s="19"/>
      <c r="AT33" s="19"/>
      <c r="AU33" s="13"/>
    </row>
    <row r="34" spans="1:47" s="14" customFormat="1" ht="12" customHeight="1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0"/>
      <c r="X34" s="11"/>
      <c r="Y34" s="11"/>
      <c r="Z34" s="11"/>
      <c r="AA34" s="21"/>
      <c r="AB34" s="11"/>
      <c r="AC34" s="11"/>
      <c r="AD34" s="11"/>
      <c r="AE34" s="11"/>
      <c r="AG34" s="238">
        <f>IF(A10&lt;&gt;"",A10,"")</f>
      </c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85" t="s">
        <v>32</v>
      </c>
      <c r="AT34" s="194"/>
      <c r="AU34" s="22"/>
    </row>
    <row r="35" spans="1:47" s="14" customFormat="1" ht="12" customHeight="1">
      <c r="A35" s="8"/>
      <c r="B35" s="16" t="s">
        <v>63</v>
      </c>
      <c r="C35" s="17" t="s">
        <v>69</v>
      </c>
      <c r="D35" s="17"/>
      <c r="E35" s="1"/>
      <c r="F35" s="1"/>
      <c r="G35" s="1"/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2"/>
      <c r="U35" s="3"/>
      <c r="V35" s="3"/>
      <c r="X35" s="3"/>
      <c r="Y35" s="3"/>
      <c r="Z35" s="2"/>
      <c r="AA35" s="3"/>
      <c r="AB35" s="3"/>
      <c r="AC35" s="3"/>
      <c r="AD35" s="3"/>
      <c r="AE35" s="3"/>
      <c r="AG35" s="240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140"/>
      <c r="AT35" s="286"/>
      <c r="AU35" s="22"/>
    </row>
    <row r="36" spans="1:47" s="14" customFormat="1" ht="12" customHeight="1">
      <c r="A36" s="8"/>
      <c r="C36" s="16"/>
      <c r="D36" s="17"/>
      <c r="E36" s="1"/>
      <c r="F36" s="1"/>
      <c r="G36" s="64" t="s">
        <v>67</v>
      </c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2"/>
      <c r="U36" s="3"/>
      <c r="V36" s="3"/>
      <c r="X36" s="3"/>
      <c r="Y36" s="3"/>
      <c r="Z36" s="2"/>
      <c r="AA36" s="3"/>
      <c r="AB36" s="3"/>
      <c r="AC36" s="3"/>
      <c r="AD36" s="3"/>
      <c r="AE36" s="3"/>
      <c r="AG36" s="240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140"/>
      <c r="AT36" s="286"/>
      <c r="AU36" s="22"/>
    </row>
    <row r="37" spans="1:47" s="14" customFormat="1" ht="12" customHeight="1">
      <c r="A37" s="8"/>
      <c r="C37" s="67" t="s">
        <v>70</v>
      </c>
      <c r="D37" s="17"/>
      <c r="E37" s="1"/>
      <c r="F37" s="1"/>
      <c r="G37" s="64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2"/>
      <c r="U37" s="215"/>
      <c r="V37" s="291"/>
      <c r="W37" s="217"/>
      <c r="X37" s="292"/>
      <c r="Y37" s="16" t="s">
        <v>30</v>
      </c>
      <c r="Z37" s="217"/>
      <c r="AA37" s="292"/>
      <c r="AB37" s="16" t="s">
        <v>9</v>
      </c>
      <c r="AC37" s="217"/>
      <c r="AD37" s="217"/>
      <c r="AE37" s="16" t="s">
        <v>10</v>
      </c>
      <c r="AG37" s="240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140"/>
      <c r="AT37" s="286"/>
      <c r="AU37" s="22"/>
    </row>
    <row r="38" spans="1:47" s="14" customFormat="1" ht="12" customHeight="1">
      <c r="A38" s="24"/>
      <c r="B38" s="25"/>
      <c r="C38" s="60"/>
      <c r="D38" s="60"/>
      <c r="E38" s="60"/>
      <c r="F38" s="60"/>
      <c r="G38" s="60"/>
      <c r="H38" s="58"/>
      <c r="I38" s="58"/>
      <c r="J38" s="58"/>
      <c r="K38" s="58"/>
      <c r="L38" s="58"/>
      <c r="M38" s="58"/>
      <c r="N38" s="58"/>
      <c r="O38" s="61"/>
      <c r="P38" s="61"/>
      <c r="Q38" s="61"/>
      <c r="R38" s="61"/>
      <c r="S38" s="61"/>
      <c r="T38" s="58"/>
      <c r="U38" s="289"/>
      <c r="V38" s="290"/>
      <c r="W38" s="226"/>
      <c r="X38" s="227"/>
      <c r="Y38" s="62"/>
      <c r="Z38" s="226"/>
      <c r="AA38" s="227"/>
      <c r="AB38" s="62"/>
      <c r="AC38" s="226"/>
      <c r="AD38" s="226"/>
      <c r="AE38" s="62"/>
      <c r="AF38" s="25"/>
      <c r="AG38" s="242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87"/>
      <c r="AT38" s="288"/>
      <c r="AU38" s="63"/>
    </row>
    <row r="39" spans="1:47" s="14" customFormat="1" ht="12" customHeight="1">
      <c r="A39" s="66"/>
      <c r="D39" s="59"/>
      <c r="E39" s="59"/>
      <c r="F39" s="266">
        <f>IF(N4&lt;&gt;"",N4,"")</f>
      </c>
      <c r="G39" s="266"/>
      <c r="H39" s="266"/>
      <c r="I39" s="268" t="s">
        <v>66</v>
      </c>
      <c r="J39" s="268"/>
      <c r="K39" s="268"/>
      <c r="L39" s="268"/>
      <c r="M39" s="268"/>
      <c r="N39" s="268"/>
      <c r="O39" s="268"/>
      <c r="P39" s="268"/>
      <c r="Q39" s="268"/>
      <c r="R39" s="269"/>
      <c r="S39" s="269"/>
      <c r="T39" s="269"/>
      <c r="U39" s="269"/>
      <c r="V39" s="269"/>
      <c r="AU39" s="26"/>
    </row>
    <row r="40" spans="1:47" s="14" customFormat="1" ht="12" customHeight="1" thickBot="1">
      <c r="A40" s="8"/>
      <c r="C40" s="15"/>
      <c r="D40" s="15"/>
      <c r="E40" s="15"/>
      <c r="F40" s="267"/>
      <c r="G40" s="267"/>
      <c r="H40" s="267"/>
      <c r="I40" s="270"/>
      <c r="J40" s="270"/>
      <c r="K40" s="270"/>
      <c r="L40" s="270"/>
      <c r="M40" s="270"/>
      <c r="N40" s="270"/>
      <c r="O40" s="270"/>
      <c r="P40" s="270"/>
      <c r="Q40" s="270"/>
      <c r="R40" s="271"/>
      <c r="S40" s="271"/>
      <c r="T40" s="271"/>
      <c r="U40" s="271"/>
      <c r="V40" s="271"/>
      <c r="AU40" s="23"/>
    </row>
    <row r="41" spans="1:47" s="14" customFormat="1" ht="12" customHeight="1" thickTop="1">
      <c r="A41" s="8"/>
      <c r="AU41" s="27"/>
    </row>
    <row r="42" spans="1:47" s="14" customFormat="1" ht="12" customHeight="1">
      <c r="A42" s="8"/>
      <c r="C42" s="215"/>
      <c r="D42" s="216"/>
      <c r="E42" s="217">
        <f>IF(E31&lt;&gt;"",E31,"")</f>
      </c>
      <c r="F42" s="218"/>
      <c r="G42" s="16" t="s">
        <v>30</v>
      </c>
      <c r="H42" s="217">
        <f>IF(H31&lt;&gt;"",H31,"")</f>
      </c>
      <c r="I42" s="218"/>
      <c r="J42" s="16" t="s">
        <v>9</v>
      </c>
      <c r="K42" s="217">
        <f>IF(K31&lt;&gt;"",K31,"")</f>
      </c>
      <c r="L42" s="217"/>
      <c r="M42" s="16" t="s">
        <v>10</v>
      </c>
      <c r="O42" s="17" t="s">
        <v>76</v>
      </c>
      <c r="AG42" s="56" t="s">
        <v>33</v>
      </c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4"/>
    </row>
    <row r="43" spans="1:47" s="14" customFormat="1" ht="12" customHeight="1">
      <c r="A43" s="8"/>
      <c r="C43" s="17"/>
      <c r="T43" s="21" t="s">
        <v>65</v>
      </c>
      <c r="AG43" s="272" t="s">
        <v>71</v>
      </c>
      <c r="AH43" s="273"/>
      <c r="AI43" s="273"/>
      <c r="AJ43" s="273"/>
      <c r="AK43" s="273"/>
      <c r="AL43" s="274"/>
      <c r="AM43" s="275" t="s">
        <v>72</v>
      </c>
      <c r="AN43" s="273"/>
      <c r="AO43" s="273"/>
      <c r="AP43" s="273"/>
      <c r="AQ43" s="273"/>
      <c r="AR43" s="273"/>
      <c r="AS43" s="273"/>
      <c r="AT43" s="274"/>
      <c r="AU43" s="26"/>
    </row>
    <row r="44" spans="1:47" s="14" customFormat="1" ht="12" customHeight="1">
      <c r="A44" s="8"/>
      <c r="B44" s="16" t="s">
        <v>62</v>
      </c>
      <c r="C44" s="17" t="s">
        <v>73</v>
      </c>
      <c r="D44" s="17"/>
      <c r="AA44" s="20"/>
      <c r="AG44" s="276"/>
      <c r="AH44" s="277"/>
      <c r="AI44" s="277"/>
      <c r="AJ44" s="277"/>
      <c r="AK44" s="277"/>
      <c r="AL44" s="278"/>
      <c r="AM44" s="276"/>
      <c r="AN44" s="277"/>
      <c r="AO44" s="277"/>
      <c r="AP44" s="277"/>
      <c r="AQ44" s="277"/>
      <c r="AR44" s="277"/>
      <c r="AS44" s="277"/>
      <c r="AT44" s="278"/>
      <c r="AU44" s="26"/>
    </row>
    <row r="45" spans="1:47" s="14" customFormat="1" ht="12" customHeight="1">
      <c r="A45" s="8"/>
      <c r="B45" s="11"/>
      <c r="C45" s="17"/>
      <c r="D45" s="17"/>
      <c r="AA45" s="20"/>
      <c r="AG45" s="279"/>
      <c r="AH45" s="280"/>
      <c r="AI45" s="280"/>
      <c r="AJ45" s="280"/>
      <c r="AK45" s="280"/>
      <c r="AL45" s="281"/>
      <c r="AM45" s="279"/>
      <c r="AN45" s="280"/>
      <c r="AO45" s="280"/>
      <c r="AP45" s="280"/>
      <c r="AQ45" s="280"/>
      <c r="AR45" s="280"/>
      <c r="AS45" s="280"/>
      <c r="AT45" s="281"/>
      <c r="AU45" s="26"/>
    </row>
    <row r="46" spans="1:47" s="14" customFormat="1" ht="12" customHeight="1">
      <c r="A46" s="8"/>
      <c r="B46" s="16" t="s">
        <v>63</v>
      </c>
      <c r="C46" s="17" t="s">
        <v>74</v>
      </c>
      <c r="D46" s="17"/>
      <c r="AA46" s="20"/>
      <c r="AG46" s="282"/>
      <c r="AH46" s="283"/>
      <c r="AI46" s="283"/>
      <c r="AJ46" s="283"/>
      <c r="AK46" s="283"/>
      <c r="AL46" s="284"/>
      <c r="AM46" s="282"/>
      <c r="AN46" s="283"/>
      <c r="AO46" s="283"/>
      <c r="AP46" s="283"/>
      <c r="AQ46" s="283"/>
      <c r="AR46" s="283"/>
      <c r="AS46" s="283"/>
      <c r="AT46" s="284"/>
      <c r="AU46" s="26"/>
    </row>
    <row r="47" spans="1:47" s="14" customFormat="1" ht="12" customHeight="1">
      <c r="A47" s="8"/>
      <c r="C47" s="17"/>
      <c r="K47" s="64" t="s">
        <v>67</v>
      </c>
      <c r="AA47" s="20"/>
      <c r="AG47" s="204" t="s">
        <v>44</v>
      </c>
      <c r="AH47" s="199"/>
      <c r="AI47" s="199"/>
      <c r="AJ47" s="199"/>
      <c r="AK47" s="199"/>
      <c r="AL47" s="200"/>
      <c r="AM47" s="204" t="s">
        <v>44</v>
      </c>
      <c r="AN47" s="199"/>
      <c r="AO47" s="199"/>
      <c r="AP47" s="199"/>
      <c r="AQ47" s="199"/>
      <c r="AR47" s="199"/>
      <c r="AS47" s="199"/>
      <c r="AT47" s="200"/>
      <c r="AU47" s="26"/>
    </row>
    <row r="48" spans="1:47" s="14" customFormat="1" ht="12" customHeight="1">
      <c r="A48" s="8"/>
      <c r="C48" s="17" t="s">
        <v>64</v>
      </c>
      <c r="AA48" s="20"/>
      <c r="AG48" s="2"/>
      <c r="AH48" s="75"/>
      <c r="AI48" s="75"/>
      <c r="AJ48" s="75"/>
      <c r="AK48" s="75"/>
      <c r="AL48" s="75"/>
      <c r="AM48" s="2"/>
      <c r="AN48" s="75"/>
      <c r="AO48" s="75"/>
      <c r="AP48" s="75"/>
      <c r="AQ48" s="75"/>
      <c r="AR48" s="75"/>
      <c r="AS48" s="75"/>
      <c r="AT48" s="75"/>
      <c r="AU48" s="26"/>
    </row>
    <row r="49" spans="1:47" s="14" customFormat="1" ht="12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 t="s">
        <v>34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31" t="s">
        <v>68</v>
      </c>
    </row>
    <row r="50" spans="1:48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3.5">
      <c r="A51" s="5"/>
      <c r="B51" s="5"/>
      <c r="C51" s="5"/>
      <c r="D51" s="5"/>
      <c r="E51" s="1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1:48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1:48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48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48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1:48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48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:48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:48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:48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48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1:48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:48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48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48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1:48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1:48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:48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1:48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1:48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:48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:48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1:48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1:48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1:48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1:48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1:48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1:48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1:48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1:48" ht="13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 ht="13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:48" ht="13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1:48" ht="13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1:48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1:48" ht="13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1:48" ht="13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:48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1:48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1:48" ht="13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1:48" ht="13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1:48" ht="13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1:48" ht="13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1:48" ht="13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1:48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1:48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1:48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1:48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1:48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:48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:48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1:48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1:48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1:48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1:48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1:48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1:48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1:48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</row>
    <row r="174" spans="1:48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1:48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</row>
    <row r="176" spans="1:48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1:48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</row>
    <row r="178" spans="1:48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1:48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</row>
    <row r="180" spans="1:48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1:48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</row>
    <row r="182" spans="1:48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1:48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</row>
    <row r="184" spans="1:48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</row>
    <row r="185" spans="1:48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</row>
    <row r="186" spans="1:48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1:48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</row>
    <row r="188" spans="1:48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</row>
    <row r="189" spans="1:48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</row>
    <row r="190" spans="1:48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</row>
    <row r="191" spans="1:48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</row>
    <row r="192" spans="1:48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:48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:48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</row>
    <row r="195" spans="1:48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</row>
    <row r="196" spans="1:48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</row>
    <row r="197" spans="1:48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</row>
    <row r="198" spans="1:48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</row>
    <row r="199" spans="1:48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</row>
    <row r="200" spans="1:48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</row>
    <row r="201" spans="1:48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</row>
    <row r="202" spans="1:48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</row>
    <row r="203" spans="1:48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</row>
    <row r="204" spans="1:48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</row>
    <row r="205" spans="1:48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</row>
    <row r="206" spans="1:48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</row>
    <row r="207" spans="1:48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</row>
    <row r="208" spans="1:48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</row>
    <row r="209" spans="1:48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</row>
    <row r="210" spans="1:48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</row>
    <row r="211" spans="1:48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</row>
    <row r="212" spans="1:48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</row>
    <row r="213" spans="1:48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</row>
    <row r="214" spans="1:48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</row>
    <row r="215" spans="1:48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</row>
    <row r="216" spans="1:48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48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:48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</row>
    <row r="219" spans="1:48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</row>
    <row r="220" spans="1:48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</row>
    <row r="221" spans="1:48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</row>
    <row r="222" spans="1:48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</row>
    <row r="223" spans="1:48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</row>
    <row r="224" spans="1:48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</row>
    <row r="225" spans="1:48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</row>
    <row r="226" spans="1:48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</row>
    <row r="227" spans="1:48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</row>
    <row r="228" spans="1:48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</row>
    <row r="229" spans="1:48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</row>
    <row r="230" spans="1:48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</row>
    <row r="231" spans="1:48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</row>
    <row r="232" spans="1:48" ht="13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</row>
    <row r="233" spans="1:48" ht="13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</row>
    <row r="234" spans="1:48" ht="13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</row>
    <row r="235" spans="1:48" ht="13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</row>
    <row r="236" spans="1:48" ht="13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</row>
    <row r="237" spans="1:48" ht="13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</row>
    <row r="238" spans="1:48" ht="13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</row>
    <row r="239" spans="1:48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</row>
    <row r="240" spans="1:48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:48" ht="13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:48" ht="13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</row>
    <row r="243" spans="1:48" ht="13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</row>
    <row r="244" spans="1:48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</row>
    <row r="245" spans="1:48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</row>
    <row r="246" spans="1:48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</row>
    <row r="247" spans="1:4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</row>
    <row r="248" spans="1:4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</row>
    <row r="249" spans="1:4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</row>
    <row r="250" spans="1:4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</row>
    <row r="251" spans="1:4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</row>
    <row r="252" spans="1:4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</row>
    <row r="253" spans="1:4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</row>
    <row r="254" spans="1:4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</row>
    <row r="255" spans="1:4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</row>
    <row r="256" spans="1:4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</row>
    <row r="257" spans="1:4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</row>
    <row r="258" spans="1:4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</row>
    <row r="259" spans="1:4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</row>
    <row r="260" spans="1:4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</row>
    <row r="261" spans="1:4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</row>
    <row r="262" spans="1:4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</row>
    <row r="263" spans="1:4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</row>
    <row r="264" spans="1:4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:4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:4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</row>
    <row r="267" spans="1:4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</row>
    <row r="268" spans="1:4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</row>
    <row r="269" spans="1:4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</row>
    <row r="270" spans="1:4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</row>
    <row r="271" spans="1:4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</row>
    <row r="272" spans="1:4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</row>
    <row r="273" spans="1:4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</row>
    <row r="274" spans="1:4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</row>
    <row r="275" spans="1:4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</row>
    <row r="276" spans="1:4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</row>
    <row r="277" spans="1:4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</row>
    <row r="278" spans="1:4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</row>
    <row r="279" spans="1:4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</row>
    <row r="280" spans="1:4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</row>
    <row r="281" spans="1:4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</row>
    <row r="282" spans="1:4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</row>
    <row r="283" spans="1:4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</row>
    <row r="284" spans="1:4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</row>
    <row r="285" spans="1:4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</row>
    <row r="286" spans="1:4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</row>
    <row r="287" spans="1:4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</row>
    <row r="288" spans="1:4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:4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:4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</row>
    <row r="291" spans="1:4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</row>
    <row r="292" spans="1:4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</row>
    <row r="293" spans="1:4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</row>
    <row r="294" spans="1:4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</row>
    <row r="295" spans="1:4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</row>
    <row r="296" spans="1:4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</row>
    <row r="297" spans="1:4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</row>
    <row r="298" spans="1:4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</row>
    <row r="299" spans="1:4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</row>
    <row r="300" spans="1:4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</row>
    <row r="301" spans="1:4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</row>
    <row r="302" spans="1:4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</row>
    <row r="303" spans="1:4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</row>
    <row r="304" spans="1:4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</row>
    <row r="305" spans="1:4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</row>
    <row r="306" spans="1:4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</row>
    <row r="307" spans="1:4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</row>
    <row r="308" spans="1:4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</row>
    <row r="309" spans="1:4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</row>
    <row r="310" spans="1:4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</row>
    <row r="311" spans="1:4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</row>
    <row r="312" spans="1:4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:4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:4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</row>
    <row r="315" spans="1:4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</row>
    <row r="316" spans="1:4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</row>
    <row r="317" spans="1:4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</row>
    <row r="318" spans="1:4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</row>
    <row r="319" spans="1:4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</row>
    <row r="320" spans="1:4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</row>
    <row r="321" spans="1:4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</row>
    <row r="322" spans="1:4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</row>
    <row r="323" spans="1:4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</row>
    <row r="324" spans="1:4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</row>
    <row r="325" spans="1:4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</row>
    <row r="326" spans="1:4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</row>
    <row r="327" spans="1:4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</row>
    <row r="328" spans="1:4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</row>
    <row r="329" spans="1:4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</row>
    <row r="330" spans="1:4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</row>
    <row r="331" spans="1:4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</row>
    <row r="332" spans="1:4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</row>
    <row r="333" spans="1:4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</row>
    <row r="334" spans="1:4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</row>
    <row r="335" spans="1:4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</row>
    <row r="336" spans="1:4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1:4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:4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</row>
    <row r="339" spans="1:4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</row>
    <row r="340" spans="1:4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</row>
    <row r="341" spans="1:4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</row>
    <row r="342" spans="1:4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</row>
    <row r="343" spans="1:4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</row>
    <row r="344" spans="1:4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</row>
    <row r="345" spans="1:4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</row>
    <row r="346" spans="1:4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</row>
    <row r="347" spans="1:4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</row>
    <row r="348" spans="1:4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</row>
    <row r="349" spans="1:4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</row>
    <row r="350" spans="1:4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</row>
    <row r="351" spans="1:4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</row>
    <row r="352" spans="1:4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</row>
    <row r="353" spans="1:4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</row>
    <row r="354" spans="1:4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</row>
    <row r="355" spans="1:4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</row>
    <row r="356" spans="1:4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</row>
    <row r="357" spans="1:4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</row>
    <row r="358" spans="1:4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</row>
    <row r="359" spans="1:4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</row>
    <row r="360" spans="1:4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1:4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</row>
    <row r="363" spans="1:4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</row>
    <row r="364" spans="1:4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</row>
    <row r="365" spans="1:4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</row>
    <row r="366" spans="1:4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</row>
    <row r="367" spans="1:4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</row>
    <row r="368" spans="1:4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</row>
    <row r="369" spans="1:4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</row>
    <row r="370" spans="1:4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</row>
    <row r="371" spans="1:4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</row>
    <row r="372" spans="1:4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</row>
    <row r="373" spans="1:4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</row>
    <row r="374" spans="1:4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</row>
    <row r="375" spans="1:4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</row>
    <row r="376" spans="1:4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</row>
    <row r="377" spans="1:4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</row>
    <row r="378" spans="1:4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</row>
    <row r="379" spans="1:4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</row>
    <row r="380" spans="1:4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</row>
    <row r="381" spans="1:4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</row>
    <row r="382" spans="1:4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</row>
    <row r="383" spans="1:4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</row>
    <row r="384" spans="1:4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:4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:4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</row>
    <row r="387" spans="1:4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</row>
    <row r="388" spans="1:4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</row>
    <row r="389" spans="1:4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</row>
    <row r="390" spans="1:4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</row>
    <row r="391" spans="1:4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</row>
    <row r="392" spans="1:4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</row>
    <row r="393" spans="1:4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</row>
    <row r="394" spans="1:4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</row>
    <row r="395" spans="1:4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</row>
    <row r="396" spans="1:4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</row>
    <row r="397" spans="1:4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</row>
    <row r="398" spans="1:4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</row>
    <row r="399" spans="1:4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</row>
    <row r="400" spans="1:4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</row>
    <row r="401" spans="1:4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</row>
    <row r="402" spans="1:4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</row>
    <row r="403" spans="1:4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</row>
    <row r="404" spans="1:4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</row>
    <row r="405" spans="1:4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</row>
    <row r="406" spans="1:4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</row>
    <row r="407" spans="1:4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</row>
    <row r="408" spans="1:4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1:4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:4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</row>
    <row r="411" spans="1:4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</row>
    <row r="412" spans="1:4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</row>
    <row r="413" spans="1:4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</row>
    <row r="414" spans="1:4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</row>
    <row r="415" spans="1:4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</row>
    <row r="416" spans="1:4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</row>
    <row r="417" spans="1:4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</row>
    <row r="418" spans="1:4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</row>
    <row r="419" spans="1:4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</row>
    <row r="420" spans="1:4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</row>
    <row r="421" spans="1:4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</row>
    <row r="422" spans="1:4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</row>
    <row r="423" spans="1:4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</row>
    <row r="424" spans="1:4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</row>
    <row r="425" spans="1:4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</row>
    <row r="426" spans="1:4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</row>
    <row r="427" spans="1:4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</row>
    <row r="428" spans="1:4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</row>
    <row r="429" spans="1:4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</row>
    <row r="430" spans="1:4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</row>
    <row r="431" spans="1:4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</row>
    <row r="432" spans="1:4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</row>
    <row r="433" spans="1:4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:4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</row>
    <row r="435" spans="1:4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</row>
    <row r="436" spans="1:4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</row>
    <row r="437" spans="1:4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</row>
    <row r="438" spans="1:4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</row>
    <row r="439" spans="1:4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</row>
    <row r="440" spans="1:4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</row>
    <row r="441" spans="1:4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</row>
    <row r="442" spans="1:4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</row>
    <row r="443" spans="1:4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</row>
    <row r="444" spans="1:4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</row>
    <row r="445" spans="1:4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</row>
    <row r="446" spans="1:4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</row>
    <row r="447" spans="1:4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</row>
    <row r="448" spans="1:4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</row>
    <row r="449" spans="1:4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</row>
    <row r="450" spans="1:4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</row>
    <row r="451" spans="1:4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</row>
    <row r="452" spans="1:4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</row>
    <row r="453" spans="1:4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</row>
    <row r="454" spans="1:4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</row>
    <row r="455" spans="1:4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</row>
    <row r="456" spans="1:4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</row>
    <row r="457" spans="1:4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:4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</row>
    <row r="459" spans="1:4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</row>
    <row r="460" spans="1:4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</row>
    <row r="461" spans="1:4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</row>
    <row r="462" spans="1:4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</row>
    <row r="463" spans="1:4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</row>
    <row r="464" spans="1:4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</row>
    <row r="465" spans="1:4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</row>
    <row r="466" spans="1:4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</row>
    <row r="467" spans="1:4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</row>
    <row r="468" spans="1:4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</row>
    <row r="469" spans="1:4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</row>
    <row r="470" spans="1:4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</row>
    <row r="471" spans="1:4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</row>
    <row r="472" spans="1:4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</row>
    <row r="473" spans="1:4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</row>
    <row r="474" spans="1:4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</row>
    <row r="475" spans="1:4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</row>
    <row r="476" spans="1:4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</row>
    <row r="477" spans="1:4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</row>
    <row r="478" spans="1:4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</row>
    <row r="479" spans="1:4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</row>
    <row r="480" spans="1:4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</row>
    <row r="481" spans="1:4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</row>
    <row r="482" spans="1:4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</row>
    <row r="483" spans="1:4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</row>
    <row r="484" spans="1:4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</row>
    <row r="485" spans="1:4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</row>
    <row r="486" spans="1:4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</row>
    <row r="487" spans="1:4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</row>
    <row r="488" spans="1:4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</row>
    <row r="489" spans="1:4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</row>
    <row r="490" spans="1:4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</row>
    <row r="491" spans="1:4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</row>
    <row r="492" spans="1:4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</row>
    <row r="493" spans="1:4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</row>
    <row r="494" spans="1:4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</row>
    <row r="495" spans="1:4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</row>
    <row r="496" spans="1:4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</row>
    <row r="497" spans="1:4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</row>
    <row r="498" spans="1:4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</row>
    <row r="499" spans="1:4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</row>
    <row r="500" spans="1:4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</row>
    <row r="501" spans="1:4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</row>
    <row r="502" spans="1:4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</row>
    <row r="503" spans="1:4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</row>
    <row r="504" spans="1:4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</row>
    <row r="505" spans="1:4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</row>
    <row r="506" spans="1:4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</row>
    <row r="507" spans="1:4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</row>
    <row r="508" spans="1:4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</row>
    <row r="509" spans="1:4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</row>
    <row r="510" spans="1:4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</row>
    <row r="511" spans="1:4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</row>
    <row r="512" spans="1:4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</row>
    <row r="513" spans="1:4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</row>
    <row r="514" spans="1:4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</row>
    <row r="515" spans="1:4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</row>
    <row r="516" spans="1:4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</row>
    <row r="517" spans="1:4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</row>
    <row r="518" spans="1:4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</row>
    <row r="519" spans="1:4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</row>
    <row r="520" spans="1:4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</row>
    <row r="521" spans="1:4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</row>
    <row r="522" spans="1:4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</row>
    <row r="523" spans="1:4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</row>
    <row r="524" spans="1:4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</row>
    <row r="525" spans="1:4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</row>
    <row r="526" spans="1:4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</row>
    <row r="527" spans="1:4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</row>
    <row r="528" spans="1:4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</row>
    <row r="529" spans="1:4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</row>
    <row r="530" spans="1:4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</row>
    <row r="531" spans="1:4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</row>
    <row r="532" spans="1:4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</row>
    <row r="533" spans="1:4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</row>
    <row r="534" spans="1:4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</row>
    <row r="535" spans="1:4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</row>
    <row r="536" spans="1:4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</row>
    <row r="537" spans="1:4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</row>
    <row r="538" spans="1:4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</row>
    <row r="539" spans="1:4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</row>
    <row r="540" spans="1:4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</row>
    <row r="541" spans="1:4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</row>
    <row r="542" spans="1:4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</row>
    <row r="543" spans="1:4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</row>
    <row r="544" spans="1:4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</row>
    <row r="545" spans="1:4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</row>
    <row r="546" spans="1:4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</row>
    <row r="547" spans="1:4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</row>
    <row r="548" spans="1:4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</row>
    <row r="549" spans="1:4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</row>
    <row r="550" spans="1:4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</row>
    <row r="551" spans="1:4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</row>
    <row r="552" spans="1:4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</row>
    <row r="553" spans="1:4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</row>
    <row r="554" spans="1:4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</row>
    <row r="555" spans="1:4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</row>
    <row r="556" spans="1:4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</row>
    <row r="557" spans="1:4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</row>
    <row r="558" spans="1:4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</row>
    <row r="559" spans="1:4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</row>
    <row r="560" spans="1:4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</row>
    <row r="561" spans="1:4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</row>
    <row r="562" spans="1:4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</row>
    <row r="563" spans="1:4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</row>
    <row r="564" spans="1:4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</row>
    <row r="565" spans="1:4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</row>
    <row r="566" spans="1:4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</row>
    <row r="567" spans="1:4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</row>
    <row r="568" spans="1:4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</row>
    <row r="569" spans="1:4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</row>
    <row r="570" spans="1:4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</row>
    <row r="571" spans="1:4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</row>
    <row r="572" spans="1:4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</row>
    <row r="573" spans="1:4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</row>
    <row r="574" spans="1:4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</row>
    <row r="575" spans="1:4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</row>
    <row r="576" spans="1:4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</row>
    <row r="577" spans="1:4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</row>
    <row r="578" spans="1:4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</row>
    <row r="579" spans="1:4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</row>
    <row r="580" spans="1:4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</row>
    <row r="581" spans="1:4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</row>
    <row r="582" spans="1:4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</row>
    <row r="583" spans="1:4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</row>
    <row r="584" spans="1:4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</row>
    <row r="585" spans="1:4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</row>
    <row r="586" spans="1:4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</row>
    <row r="587" spans="1:4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</row>
    <row r="588" spans="1:4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</row>
    <row r="589" spans="1:4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</row>
    <row r="590" spans="1:4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</row>
    <row r="591" spans="1:4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</row>
    <row r="592" spans="1:4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</row>
    <row r="593" spans="1:4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</row>
    <row r="594" spans="1:4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</row>
    <row r="595" spans="1:4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</row>
    <row r="596" spans="1:4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</row>
    <row r="597" spans="1:4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</row>
    <row r="598" spans="1:4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</row>
    <row r="599" spans="1:4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</row>
    <row r="600" spans="1:4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</row>
    <row r="601" spans="1:4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</row>
    <row r="602" spans="1:4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</row>
    <row r="603" spans="1:4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</row>
    <row r="604" spans="1:4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</row>
    <row r="605" spans="1:4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</row>
    <row r="606" spans="1:4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</row>
    <row r="607" spans="1:4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</row>
    <row r="608" spans="1:4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</row>
    <row r="609" spans="1:4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</row>
    <row r="610" spans="1:4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</row>
    <row r="611" spans="1:4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</row>
    <row r="612" spans="1:4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</row>
    <row r="613" spans="1:4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</row>
    <row r="614" spans="1:4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</row>
    <row r="615" spans="1:4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</row>
    <row r="616" spans="1:4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</row>
    <row r="617" spans="1:4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</row>
    <row r="618" spans="1:4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</row>
    <row r="619" spans="1:4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</row>
    <row r="620" spans="1:4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</row>
    <row r="621" spans="1:4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</row>
    <row r="622" spans="1:4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</row>
    <row r="623" spans="1:4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</row>
    <row r="624" spans="1:4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</row>
    <row r="625" spans="1:4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</row>
    <row r="626" spans="1:4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</row>
    <row r="627" spans="1:4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</row>
    <row r="628" spans="1:4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</row>
    <row r="629" spans="1:4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</row>
    <row r="630" spans="1:4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</row>
    <row r="631" spans="1:4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</row>
    <row r="632" spans="1:4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</row>
    <row r="633" spans="1:4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</row>
    <row r="634" spans="1:4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</row>
    <row r="635" spans="1:4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</row>
    <row r="636" spans="1:4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</row>
    <row r="637" spans="1:4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</row>
    <row r="638" spans="1:4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</row>
    <row r="639" spans="1:4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</row>
    <row r="640" spans="1:4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</row>
    <row r="641" spans="1:4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</row>
    <row r="642" spans="1:4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</row>
    <row r="643" spans="1:4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</row>
    <row r="644" spans="1:4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</row>
    <row r="645" spans="1:4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</row>
    <row r="646" spans="1:4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</row>
    <row r="647" spans="1:4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</row>
    <row r="648" spans="1:4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</row>
    <row r="649" spans="1:4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</row>
    <row r="650" spans="1:4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</row>
    <row r="651" spans="1:4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</row>
    <row r="652" spans="1:4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</row>
    <row r="653" spans="1:4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</row>
    <row r="654" spans="1:4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</row>
  </sheetData>
  <sheetProtection/>
  <mergeCells count="169">
    <mergeCell ref="B20:F20"/>
    <mergeCell ref="B21:F21"/>
    <mergeCell ref="Y26:Z27"/>
    <mergeCell ref="AA24:AA25"/>
    <mergeCell ref="A24:A25"/>
    <mergeCell ref="A26:A27"/>
    <mergeCell ref="G24:L25"/>
    <mergeCell ref="M24:R25"/>
    <mergeCell ref="S24:X25"/>
    <mergeCell ref="Y24:Z25"/>
    <mergeCell ref="B14:F14"/>
    <mergeCell ref="B15:F15"/>
    <mergeCell ref="B16:F16"/>
    <mergeCell ref="B17:F17"/>
    <mergeCell ref="B18:F18"/>
    <mergeCell ref="B19:F19"/>
    <mergeCell ref="AS34:AT38"/>
    <mergeCell ref="U38:V38"/>
    <mergeCell ref="B22:F22"/>
    <mergeCell ref="B23:F23"/>
    <mergeCell ref="B24:F24"/>
    <mergeCell ref="U37:V37"/>
    <mergeCell ref="W37:X37"/>
    <mergeCell ref="Z37:AA37"/>
    <mergeCell ref="M26:R27"/>
    <mergeCell ref="S26:X27"/>
    <mergeCell ref="F39:H40"/>
    <mergeCell ref="I39:V40"/>
    <mergeCell ref="AG43:AL43"/>
    <mergeCell ref="AM43:AT43"/>
    <mergeCell ref="AG44:AL46"/>
    <mergeCell ref="K42:L42"/>
    <mergeCell ref="AM44:AT46"/>
    <mergeCell ref="A4:H5"/>
    <mergeCell ref="A6:H7"/>
    <mergeCell ref="A8:H9"/>
    <mergeCell ref="A10:H11"/>
    <mergeCell ref="A12:F12"/>
    <mergeCell ref="C42:D42"/>
    <mergeCell ref="E42:F42"/>
    <mergeCell ref="H42:I42"/>
    <mergeCell ref="B26:F26"/>
    <mergeCell ref="B27:F27"/>
    <mergeCell ref="W38:X38"/>
    <mergeCell ref="Z38:AA38"/>
    <mergeCell ref="AC38:AD38"/>
    <mergeCell ref="AB28:AC29"/>
    <mergeCell ref="AD28:AI29"/>
    <mergeCell ref="AJ28:AO29"/>
    <mergeCell ref="Y28:Z29"/>
    <mergeCell ref="AA28:AA29"/>
    <mergeCell ref="AC37:AD37"/>
    <mergeCell ref="AG34:AR38"/>
    <mergeCell ref="AP28:AU29"/>
    <mergeCell ref="AR30:AS30"/>
    <mergeCell ref="C31:D31"/>
    <mergeCell ref="E31:F31"/>
    <mergeCell ref="H31:I31"/>
    <mergeCell ref="K31:L31"/>
    <mergeCell ref="A28:F29"/>
    <mergeCell ref="M28:R29"/>
    <mergeCell ref="S28:X29"/>
    <mergeCell ref="G28:L29"/>
    <mergeCell ref="AG47:AL47"/>
    <mergeCell ref="AM47:AT47"/>
    <mergeCell ref="A13:F13"/>
    <mergeCell ref="A14:A15"/>
    <mergeCell ref="A16:A17"/>
    <mergeCell ref="A18:A19"/>
    <mergeCell ref="A20:A21"/>
    <mergeCell ref="A22:A23"/>
    <mergeCell ref="G26:L27"/>
    <mergeCell ref="AB24:AC25"/>
    <mergeCell ref="AD24:AI25"/>
    <mergeCell ref="AJ24:AO25"/>
    <mergeCell ref="AP24:AU25"/>
    <mergeCell ref="AA26:AA27"/>
    <mergeCell ref="AB26:AC27"/>
    <mergeCell ref="AD26:AI27"/>
    <mergeCell ref="AJ26:AO27"/>
    <mergeCell ref="AP26:AU27"/>
    <mergeCell ref="B25:F25"/>
    <mergeCell ref="G22:L23"/>
    <mergeCell ref="M22:R23"/>
    <mergeCell ref="S22:X23"/>
    <mergeCell ref="Y22:Z23"/>
    <mergeCell ref="AD20:AI21"/>
    <mergeCell ref="G20:L21"/>
    <mergeCell ref="M20:R21"/>
    <mergeCell ref="S20:X21"/>
    <mergeCell ref="Y20:Z21"/>
    <mergeCell ref="AP20:AU21"/>
    <mergeCell ref="AA22:AA23"/>
    <mergeCell ref="AB22:AC23"/>
    <mergeCell ref="AD22:AI23"/>
    <mergeCell ref="AJ22:AO23"/>
    <mergeCell ref="AP22:AU23"/>
    <mergeCell ref="AA18:AA19"/>
    <mergeCell ref="AB18:AC19"/>
    <mergeCell ref="AA20:AA21"/>
    <mergeCell ref="AB20:AC21"/>
    <mergeCell ref="AD18:AI19"/>
    <mergeCell ref="AJ18:AO19"/>
    <mergeCell ref="AJ20:AO21"/>
    <mergeCell ref="AP18:AU19"/>
    <mergeCell ref="G18:L19"/>
    <mergeCell ref="M18:R19"/>
    <mergeCell ref="S18:X19"/>
    <mergeCell ref="Y18:Z19"/>
    <mergeCell ref="AA16:AA17"/>
    <mergeCell ref="AB16:AC17"/>
    <mergeCell ref="AD16:AI17"/>
    <mergeCell ref="AJ16:AO17"/>
    <mergeCell ref="AP16:AU17"/>
    <mergeCell ref="G16:L17"/>
    <mergeCell ref="M16:R17"/>
    <mergeCell ref="S16:X17"/>
    <mergeCell ref="Y16:Z17"/>
    <mergeCell ref="AA14:AA15"/>
    <mergeCell ref="AB14:AC15"/>
    <mergeCell ref="M14:R15"/>
    <mergeCell ref="S14:X15"/>
    <mergeCell ref="Y14:Z15"/>
    <mergeCell ref="G14:L15"/>
    <mergeCell ref="Y12:AA13"/>
    <mergeCell ref="AB12:AC13"/>
    <mergeCell ref="AJ10:AL11"/>
    <mergeCell ref="AD14:AI15"/>
    <mergeCell ref="AJ14:AO15"/>
    <mergeCell ref="AP14:AU15"/>
    <mergeCell ref="AD12:AI13"/>
    <mergeCell ref="AJ12:AO13"/>
    <mergeCell ref="AP12:AU13"/>
    <mergeCell ref="AP10:AQ11"/>
    <mergeCell ref="AR10:AR11"/>
    <mergeCell ref="AS10:AT11"/>
    <mergeCell ref="AU10:AU11"/>
    <mergeCell ref="G12:G13"/>
    <mergeCell ref="H12:L13"/>
    <mergeCell ref="M12:M13"/>
    <mergeCell ref="N12:R13"/>
    <mergeCell ref="S12:S13"/>
    <mergeCell ref="T12:X13"/>
    <mergeCell ref="N10:O11"/>
    <mergeCell ref="P10:Q11"/>
    <mergeCell ref="R10:AC11"/>
    <mergeCell ref="AM8:AN9"/>
    <mergeCell ref="AO8:AO9"/>
    <mergeCell ref="AG10:AI11"/>
    <mergeCell ref="AM10:AN11"/>
    <mergeCell ref="AO10:AO11"/>
    <mergeCell ref="AP8:AQ9"/>
    <mergeCell ref="AR8:AR9"/>
    <mergeCell ref="AS8:AT9"/>
    <mergeCell ref="AU8:AU9"/>
    <mergeCell ref="I8:M9"/>
    <mergeCell ref="N8:AC9"/>
    <mergeCell ref="AD8:AF11"/>
    <mergeCell ref="AG8:AI9"/>
    <mergeCell ref="AJ8:AL9"/>
    <mergeCell ref="I10:M11"/>
    <mergeCell ref="AD4:AF7"/>
    <mergeCell ref="AG4:AU7"/>
    <mergeCell ref="I4:J7"/>
    <mergeCell ref="K4:L7"/>
    <mergeCell ref="M4:M7"/>
    <mergeCell ref="N4:O7"/>
    <mergeCell ref="P4:Q7"/>
    <mergeCell ref="R4:AC7"/>
  </mergeCells>
  <printOptions horizontalCentered="1"/>
  <pageMargins left="0" right="0" top="0.5905511811023623" bottom="0" header="0.1968503937007874" footer="0.1968503937007874"/>
  <pageSetup errors="blank" horizontalDpi="600" verticalDpi="600" orientation="landscape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showZeros="0" view="pageBreakPreview" zoomScaleSheetLayoutView="100" zoomScalePageLayoutView="0" workbookViewId="0" topLeftCell="A1">
      <selection activeCell="A7" sqref="A7:F7"/>
    </sheetView>
  </sheetViews>
  <sheetFormatPr defaultColWidth="3.140625" defaultRowHeight="24.75" customHeight="1"/>
  <cols>
    <col min="1" max="5" width="3.140625" style="32" customWidth="1"/>
    <col min="6" max="6" width="6.7109375" style="32" customWidth="1"/>
    <col min="7" max="7" width="1.7109375" style="32" customWidth="1"/>
    <col min="8" max="8" width="2.00390625" style="32" customWidth="1"/>
    <col min="9" max="9" width="1.7109375" style="32" customWidth="1"/>
    <col min="10" max="11" width="2.00390625" style="32" customWidth="1"/>
    <col min="12" max="12" width="5.28125" style="32" customWidth="1"/>
    <col min="13" max="14" width="3.57421875" style="32" customWidth="1"/>
    <col min="15" max="16" width="6.140625" style="32" customWidth="1"/>
    <col min="17" max="17" width="5.28125" style="32" customWidth="1"/>
    <col min="18" max="18" width="6.57421875" style="32" customWidth="1"/>
    <col min="19" max="21" width="3.8515625" style="32" customWidth="1"/>
    <col min="22" max="22" width="6.57421875" style="32" customWidth="1"/>
    <col min="23" max="23" width="3.57421875" style="32" customWidth="1"/>
    <col min="24" max="24" width="6.421875" style="32" customWidth="1"/>
    <col min="25" max="25" width="6.57421875" style="32" customWidth="1"/>
    <col min="26" max="27" width="3.57421875" style="32" customWidth="1"/>
    <col min="28" max="28" width="5.140625" style="32" customWidth="1"/>
    <col min="29" max="29" width="6.8515625" style="32" customWidth="1"/>
    <col min="30" max="32" width="5.57421875" style="32" customWidth="1"/>
    <col min="33" max="33" width="10.8515625" style="49" bestFit="1" customWidth="1"/>
    <col min="34" max="34" width="13.421875" style="49" customWidth="1"/>
    <col min="35" max="36" width="3.57421875" style="32" customWidth="1"/>
    <col min="37" max="37" width="6.57421875" style="32" customWidth="1"/>
    <col min="38" max="40" width="3.57421875" style="32" customWidth="1"/>
    <col min="41" max="16384" width="3.140625" style="32" customWidth="1"/>
  </cols>
  <sheetData>
    <row r="1" ht="24.75" customHeight="1">
      <c r="D1" s="33" t="s">
        <v>45</v>
      </c>
    </row>
    <row r="2" spans="1:41" ht="33" customHeight="1">
      <c r="A2" s="294" t="s">
        <v>5</v>
      </c>
      <c r="B2" s="295"/>
      <c r="C2" s="295"/>
      <c r="D2" s="295"/>
      <c r="E2" s="295"/>
      <c r="F2" s="296">
        <f>'出来高調書'!A10</f>
        <v>0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6"/>
      <c r="S2" s="297"/>
      <c r="T2" s="297"/>
      <c r="U2" s="297"/>
      <c r="V2" s="299" t="s">
        <v>46</v>
      </c>
      <c r="W2" s="297"/>
      <c r="X2" s="300"/>
      <c r="Y2" s="296">
        <f>'出来高調書'!AG4</f>
        <v>0</v>
      </c>
      <c r="Z2" s="297"/>
      <c r="AA2" s="297"/>
      <c r="AB2" s="297"/>
      <c r="AC2" s="297"/>
      <c r="AD2" s="297"/>
      <c r="AE2" s="297"/>
      <c r="AF2" s="298"/>
      <c r="AG2" s="50"/>
      <c r="AH2" s="53"/>
      <c r="AI2" s="14"/>
      <c r="AJ2" s="14"/>
      <c r="AK2" s="14"/>
      <c r="AL2" s="14"/>
      <c r="AM2" s="14"/>
      <c r="AN2" s="14"/>
      <c r="AO2" s="14"/>
    </row>
    <row r="3" spans="1:41" ht="13.5" customHeight="1">
      <c r="A3" s="301" t="s">
        <v>47</v>
      </c>
      <c r="B3" s="302"/>
      <c r="C3" s="303"/>
      <c r="D3" s="304">
        <f>'出来高調書'!B14</f>
        <v>0</v>
      </c>
      <c r="E3" s="302"/>
      <c r="F3" s="303"/>
      <c r="G3" s="305" t="s">
        <v>48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11" t="s">
        <v>49</v>
      </c>
      <c r="S3" s="312"/>
      <c r="T3" s="312"/>
      <c r="U3" s="312"/>
      <c r="V3" s="313"/>
      <c r="W3" s="311" t="s">
        <v>50</v>
      </c>
      <c r="X3" s="312"/>
      <c r="Y3" s="312"/>
      <c r="Z3" s="312"/>
      <c r="AA3" s="312"/>
      <c r="AB3" s="312"/>
      <c r="AC3" s="313"/>
      <c r="AD3" s="340" t="s">
        <v>51</v>
      </c>
      <c r="AE3" s="341"/>
      <c r="AF3" s="342"/>
      <c r="AG3" s="51"/>
      <c r="AH3" s="54"/>
      <c r="AI3" s="35"/>
      <c r="AJ3" s="35"/>
      <c r="AK3" s="34"/>
      <c r="AL3" s="315"/>
      <c r="AM3" s="315"/>
      <c r="AN3" s="315"/>
      <c r="AO3" s="14"/>
    </row>
    <row r="4" spans="1:41" ht="13.5" customHeight="1">
      <c r="A4" s="316" t="s">
        <v>52</v>
      </c>
      <c r="B4" s="317"/>
      <c r="C4" s="318"/>
      <c r="D4" s="319">
        <f>'出来高調書'!B15</f>
        <v>0</v>
      </c>
      <c r="E4" s="317"/>
      <c r="F4" s="318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4"/>
      <c r="S4" s="309"/>
      <c r="T4" s="309"/>
      <c r="U4" s="309"/>
      <c r="V4" s="310"/>
      <c r="W4" s="314"/>
      <c r="X4" s="309"/>
      <c r="Y4" s="309"/>
      <c r="Z4" s="309"/>
      <c r="AA4" s="309"/>
      <c r="AB4" s="309"/>
      <c r="AC4" s="310"/>
      <c r="AD4" s="343"/>
      <c r="AE4" s="344"/>
      <c r="AF4" s="345"/>
      <c r="AG4" s="51"/>
      <c r="AH4" s="54"/>
      <c r="AI4" s="35"/>
      <c r="AJ4" s="35"/>
      <c r="AK4" s="34"/>
      <c r="AL4" s="35"/>
      <c r="AM4" s="35"/>
      <c r="AN4" s="35"/>
      <c r="AO4" s="14"/>
    </row>
    <row r="5" spans="1:41" ht="21" customHeight="1">
      <c r="A5" s="320" t="s">
        <v>53</v>
      </c>
      <c r="B5" s="321"/>
      <c r="C5" s="321"/>
      <c r="D5" s="321"/>
      <c r="E5" s="321"/>
      <c r="F5" s="321"/>
      <c r="G5" s="321" t="s">
        <v>54</v>
      </c>
      <c r="H5" s="321"/>
      <c r="I5" s="321"/>
      <c r="J5" s="321"/>
      <c r="K5" s="321"/>
      <c r="L5" s="36" t="s">
        <v>55</v>
      </c>
      <c r="M5" s="321" t="s">
        <v>56</v>
      </c>
      <c r="N5" s="321"/>
      <c r="O5" s="321" t="s">
        <v>57</v>
      </c>
      <c r="P5" s="321"/>
      <c r="Q5" s="322"/>
      <c r="R5" s="323" t="s">
        <v>57</v>
      </c>
      <c r="S5" s="324"/>
      <c r="T5" s="324"/>
      <c r="U5" s="324"/>
      <c r="V5" s="37" t="s">
        <v>58</v>
      </c>
      <c r="W5" s="325" t="s">
        <v>59</v>
      </c>
      <c r="X5" s="326"/>
      <c r="Y5" s="321" t="s">
        <v>57</v>
      </c>
      <c r="Z5" s="321"/>
      <c r="AA5" s="321"/>
      <c r="AB5" s="327"/>
      <c r="AC5" s="37" t="s">
        <v>58</v>
      </c>
      <c r="AD5" s="346"/>
      <c r="AE5" s="347"/>
      <c r="AF5" s="348"/>
      <c r="AG5" s="52"/>
      <c r="AH5" s="55"/>
      <c r="AI5" s="2"/>
      <c r="AJ5" s="2"/>
      <c r="AK5" s="38"/>
      <c r="AL5" s="84"/>
      <c r="AM5" s="84"/>
      <c r="AN5" s="84"/>
      <c r="AO5" s="14"/>
    </row>
    <row r="6" spans="1:41" ht="21" customHeight="1">
      <c r="A6" s="328"/>
      <c r="B6" s="329"/>
      <c r="C6" s="329"/>
      <c r="D6" s="329"/>
      <c r="E6" s="329"/>
      <c r="F6" s="329"/>
      <c r="G6" s="330"/>
      <c r="H6" s="330"/>
      <c r="I6" s="330"/>
      <c r="J6" s="330"/>
      <c r="K6" s="330"/>
      <c r="L6" s="39"/>
      <c r="M6" s="331"/>
      <c r="N6" s="332"/>
      <c r="O6" s="333">
        <f>G6*M6</f>
        <v>0</v>
      </c>
      <c r="P6" s="334"/>
      <c r="Q6" s="335"/>
      <c r="R6" s="336"/>
      <c r="S6" s="337"/>
      <c r="T6" s="337"/>
      <c r="U6" s="337"/>
      <c r="V6" s="46">
        <f>IF(R6="","",R6/O6)</f>
      </c>
      <c r="W6" s="338"/>
      <c r="X6" s="339"/>
      <c r="Y6" s="333">
        <f>M6*W6</f>
        <v>0</v>
      </c>
      <c r="Z6" s="334"/>
      <c r="AA6" s="334"/>
      <c r="AB6" s="334"/>
      <c r="AC6" s="47">
        <f>IF(Y6=0,"",Y6/O6)</f>
      </c>
      <c r="AD6" s="349"/>
      <c r="AE6" s="350"/>
      <c r="AF6" s="351"/>
      <c r="AG6" s="53"/>
      <c r="AH6" s="54"/>
      <c r="AI6" s="40"/>
      <c r="AJ6" s="40"/>
      <c r="AK6" s="14"/>
      <c r="AL6" s="352"/>
      <c r="AM6" s="352"/>
      <c r="AN6" s="352"/>
      <c r="AO6" s="14"/>
    </row>
    <row r="7" spans="1:41" ht="21" customHeight="1">
      <c r="A7" s="357"/>
      <c r="B7" s="358"/>
      <c r="C7" s="358"/>
      <c r="D7" s="358"/>
      <c r="E7" s="358"/>
      <c r="F7" s="359"/>
      <c r="G7" s="330"/>
      <c r="H7" s="330"/>
      <c r="I7" s="330"/>
      <c r="J7" s="330"/>
      <c r="K7" s="330"/>
      <c r="L7" s="39"/>
      <c r="M7" s="331"/>
      <c r="N7" s="332"/>
      <c r="O7" s="333">
        <f>G7*M7</f>
        <v>0</v>
      </c>
      <c r="P7" s="334"/>
      <c r="Q7" s="335"/>
      <c r="R7" s="353"/>
      <c r="S7" s="334"/>
      <c r="T7" s="334"/>
      <c r="U7" s="334"/>
      <c r="V7" s="47">
        <f aca="true" t="shared" si="0" ref="V7:V27">IF(R7="","",R7/O7)</f>
      </c>
      <c r="W7" s="338"/>
      <c r="X7" s="339"/>
      <c r="Y7" s="333">
        <f>M7*W7</f>
        <v>0</v>
      </c>
      <c r="Z7" s="334"/>
      <c r="AA7" s="334"/>
      <c r="AB7" s="334"/>
      <c r="AC7" s="47">
        <f>IF(Y7=0,"",Y7/O7)</f>
      </c>
      <c r="AD7" s="354"/>
      <c r="AE7" s="355"/>
      <c r="AF7" s="356"/>
      <c r="AG7" s="53"/>
      <c r="AH7" s="54"/>
      <c r="AI7" s="40"/>
      <c r="AJ7" s="40"/>
      <c r="AK7" s="14"/>
      <c r="AL7" s="352"/>
      <c r="AM7" s="352"/>
      <c r="AN7" s="352"/>
      <c r="AO7" s="14"/>
    </row>
    <row r="8" spans="1:41" ht="21" customHeight="1">
      <c r="A8" s="357"/>
      <c r="B8" s="358"/>
      <c r="C8" s="358"/>
      <c r="D8" s="358"/>
      <c r="E8" s="358"/>
      <c r="F8" s="359"/>
      <c r="G8" s="330"/>
      <c r="H8" s="330"/>
      <c r="I8" s="330"/>
      <c r="J8" s="330"/>
      <c r="K8" s="330"/>
      <c r="L8" s="39"/>
      <c r="M8" s="331"/>
      <c r="N8" s="332"/>
      <c r="O8" s="333">
        <f aca="true" t="shared" si="1" ref="O8:O21">G8*M8</f>
        <v>0</v>
      </c>
      <c r="P8" s="334"/>
      <c r="Q8" s="335"/>
      <c r="R8" s="353"/>
      <c r="S8" s="334"/>
      <c r="T8" s="334"/>
      <c r="U8" s="334"/>
      <c r="V8" s="47">
        <f t="shared" si="0"/>
      </c>
      <c r="W8" s="338"/>
      <c r="X8" s="339"/>
      <c r="Y8" s="333">
        <f aca="true" t="shared" si="2" ref="Y8:Y17">M8*W8</f>
        <v>0</v>
      </c>
      <c r="Z8" s="334"/>
      <c r="AA8" s="334"/>
      <c r="AB8" s="334"/>
      <c r="AC8" s="47">
        <f>IF(Y8=0,"",Y8/O8)</f>
      </c>
      <c r="AD8" s="354"/>
      <c r="AE8" s="355"/>
      <c r="AF8" s="356"/>
      <c r="AG8" s="53"/>
      <c r="AH8" s="54"/>
      <c r="AI8" s="40"/>
      <c r="AJ8" s="40"/>
      <c r="AK8" s="14"/>
      <c r="AL8" s="352"/>
      <c r="AM8" s="352"/>
      <c r="AN8" s="352"/>
      <c r="AO8" s="14"/>
    </row>
    <row r="9" spans="1:41" ht="21" customHeight="1">
      <c r="A9" s="357"/>
      <c r="B9" s="358"/>
      <c r="C9" s="358"/>
      <c r="D9" s="358"/>
      <c r="E9" s="358"/>
      <c r="F9" s="359"/>
      <c r="G9" s="330"/>
      <c r="H9" s="330"/>
      <c r="I9" s="330"/>
      <c r="J9" s="330"/>
      <c r="K9" s="330"/>
      <c r="L9" s="39"/>
      <c r="M9" s="331"/>
      <c r="N9" s="332"/>
      <c r="O9" s="333">
        <f t="shared" si="1"/>
        <v>0</v>
      </c>
      <c r="P9" s="334"/>
      <c r="Q9" s="335"/>
      <c r="R9" s="353"/>
      <c r="S9" s="334"/>
      <c r="T9" s="334"/>
      <c r="U9" s="334"/>
      <c r="V9" s="47">
        <f>IF(R9="","",R9/O9)</f>
      </c>
      <c r="W9" s="338"/>
      <c r="X9" s="339"/>
      <c r="Y9" s="333">
        <f t="shared" si="2"/>
        <v>0</v>
      </c>
      <c r="Z9" s="334"/>
      <c r="AA9" s="334"/>
      <c r="AB9" s="334"/>
      <c r="AC9" s="47">
        <f aca="true" t="shared" si="3" ref="AC9:AC28">IF(Y9=0,"",Y9/O9)</f>
      </c>
      <c r="AD9" s="354"/>
      <c r="AE9" s="355"/>
      <c r="AF9" s="356"/>
      <c r="AG9" s="53"/>
      <c r="AH9" s="54"/>
      <c r="AI9" s="40"/>
      <c r="AJ9" s="40"/>
      <c r="AK9" s="14"/>
      <c r="AL9" s="352"/>
      <c r="AM9" s="352"/>
      <c r="AN9" s="352"/>
      <c r="AO9" s="14"/>
    </row>
    <row r="10" spans="1:41" ht="21" customHeight="1">
      <c r="A10" s="328"/>
      <c r="B10" s="329"/>
      <c r="C10" s="329"/>
      <c r="D10" s="329"/>
      <c r="E10" s="329"/>
      <c r="F10" s="329"/>
      <c r="G10" s="330"/>
      <c r="H10" s="330"/>
      <c r="I10" s="330"/>
      <c r="J10" s="330"/>
      <c r="K10" s="330"/>
      <c r="L10" s="39"/>
      <c r="M10" s="331"/>
      <c r="N10" s="332"/>
      <c r="O10" s="333">
        <f t="shared" si="1"/>
        <v>0</v>
      </c>
      <c r="P10" s="334"/>
      <c r="Q10" s="335"/>
      <c r="R10" s="353"/>
      <c r="S10" s="334"/>
      <c r="T10" s="334"/>
      <c r="U10" s="334"/>
      <c r="V10" s="47">
        <f t="shared" si="0"/>
      </c>
      <c r="W10" s="338"/>
      <c r="X10" s="339"/>
      <c r="Y10" s="333">
        <f t="shared" si="2"/>
        <v>0</v>
      </c>
      <c r="Z10" s="334"/>
      <c r="AA10" s="334"/>
      <c r="AB10" s="334"/>
      <c r="AC10" s="47">
        <f t="shared" si="3"/>
      </c>
      <c r="AD10" s="354"/>
      <c r="AE10" s="355"/>
      <c r="AF10" s="356"/>
      <c r="AG10" s="53"/>
      <c r="AH10" s="54"/>
      <c r="AI10" s="40"/>
      <c r="AJ10" s="40"/>
      <c r="AK10" s="14"/>
      <c r="AL10" s="352"/>
      <c r="AM10" s="352"/>
      <c r="AN10" s="352"/>
      <c r="AO10" s="14"/>
    </row>
    <row r="11" spans="1:41" ht="21" customHeight="1">
      <c r="A11" s="357"/>
      <c r="B11" s="358"/>
      <c r="C11" s="358"/>
      <c r="D11" s="358"/>
      <c r="E11" s="358"/>
      <c r="F11" s="359"/>
      <c r="G11" s="330"/>
      <c r="H11" s="330"/>
      <c r="I11" s="330"/>
      <c r="J11" s="330"/>
      <c r="K11" s="330"/>
      <c r="L11" s="39"/>
      <c r="M11" s="331"/>
      <c r="N11" s="332"/>
      <c r="O11" s="333">
        <f t="shared" si="1"/>
        <v>0</v>
      </c>
      <c r="P11" s="334"/>
      <c r="Q11" s="335"/>
      <c r="R11" s="353"/>
      <c r="S11" s="334"/>
      <c r="T11" s="334"/>
      <c r="U11" s="334"/>
      <c r="V11" s="47">
        <f t="shared" si="0"/>
      </c>
      <c r="W11" s="338"/>
      <c r="X11" s="339"/>
      <c r="Y11" s="333">
        <f t="shared" si="2"/>
        <v>0</v>
      </c>
      <c r="Z11" s="334"/>
      <c r="AA11" s="334"/>
      <c r="AB11" s="334"/>
      <c r="AC11" s="47">
        <f>IF(Y11=0,"",Y11/O11)</f>
      </c>
      <c r="AD11" s="354"/>
      <c r="AE11" s="355"/>
      <c r="AF11" s="356"/>
      <c r="AG11" s="53"/>
      <c r="AH11" s="54"/>
      <c r="AI11" s="40"/>
      <c r="AJ11" s="40"/>
      <c r="AK11" s="14"/>
      <c r="AL11" s="352"/>
      <c r="AM11" s="352"/>
      <c r="AN11" s="352"/>
      <c r="AO11" s="14"/>
    </row>
    <row r="12" spans="1:41" ht="21" customHeight="1">
      <c r="A12" s="357"/>
      <c r="B12" s="358"/>
      <c r="C12" s="358"/>
      <c r="D12" s="358"/>
      <c r="E12" s="358"/>
      <c r="F12" s="359"/>
      <c r="G12" s="330"/>
      <c r="H12" s="330"/>
      <c r="I12" s="330"/>
      <c r="J12" s="330"/>
      <c r="K12" s="330"/>
      <c r="L12" s="39"/>
      <c r="M12" s="331"/>
      <c r="N12" s="332"/>
      <c r="O12" s="333">
        <f t="shared" si="1"/>
        <v>0</v>
      </c>
      <c r="P12" s="334"/>
      <c r="Q12" s="335"/>
      <c r="R12" s="353"/>
      <c r="S12" s="334"/>
      <c r="T12" s="334"/>
      <c r="U12" s="334"/>
      <c r="V12" s="47">
        <f t="shared" si="0"/>
      </c>
      <c r="W12" s="338"/>
      <c r="X12" s="339"/>
      <c r="Y12" s="333">
        <f t="shared" si="2"/>
        <v>0</v>
      </c>
      <c r="Z12" s="334"/>
      <c r="AA12" s="334"/>
      <c r="AB12" s="334"/>
      <c r="AC12" s="47">
        <f t="shared" si="3"/>
      </c>
      <c r="AD12" s="354"/>
      <c r="AE12" s="355"/>
      <c r="AF12" s="356"/>
      <c r="AG12" s="53"/>
      <c r="AH12" s="54"/>
      <c r="AI12" s="40"/>
      <c r="AJ12" s="40"/>
      <c r="AK12" s="14"/>
      <c r="AL12" s="352"/>
      <c r="AM12" s="352"/>
      <c r="AN12" s="352"/>
      <c r="AO12" s="14"/>
    </row>
    <row r="13" spans="1:41" ht="21" customHeight="1">
      <c r="A13" s="357"/>
      <c r="B13" s="358"/>
      <c r="C13" s="358"/>
      <c r="D13" s="358"/>
      <c r="E13" s="358"/>
      <c r="F13" s="359"/>
      <c r="G13" s="330"/>
      <c r="H13" s="330"/>
      <c r="I13" s="330"/>
      <c r="J13" s="330"/>
      <c r="K13" s="330"/>
      <c r="L13" s="39"/>
      <c r="M13" s="331"/>
      <c r="N13" s="332"/>
      <c r="O13" s="333">
        <f t="shared" si="1"/>
        <v>0</v>
      </c>
      <c r="P13" s="334"/>
      <c r="Q13" s="335"/>
      <c r="R13" s="353"/>
      <c r="S13" s="334"/>
      <c r="T13" s="334"/>
      <c r="U13" s="334"/>
      <c r="V13" s="47">
        <f t="shared" si="0"/>
      </c>
      <c r="W13" s="338"/>
      <c r="X13" s="339"/>
      <c r="Y13" s="333">
        <f t="shared" si="2"/>
        <v>0</v>
      </c>
      <c r="Z13" s="334"/>
      <c r="AA13" s="334"/>
      <c r="AB13" s="334"/>
      <c r="AC13" s="47">
        <f t="shared" si="3"/>
      </c>
      <c r="AD13" s="354"/>
      <c r="AE13" s="355"/>
      <c r="AF13" s="356"/>
      <c r="AG13" s="53"/>
      <c r="AH13" s="54"/>
      <c r="AI13" s="40"/>
      <c r="AJ13" s="40"/>
      <c r="AK13" s="14"/>
      <c r="AL13" s="352"/>
      <c r="AM13" s="352"/>
      <c r="AN13" s="352"/>
      <c r="AO13" s="14"/>
    </row>
    <row r="14" spans="1:41" ht="21" customHeight="1">
      <c r="A14" s="328"/>
      <c r="B14" s="329"/>
      <c r="C14" s="329"/>
      <c r="D14" s="329"/>
      <c r="E14" s="329"/>
      <c r="F14" s="329"/>
      <c r="G14" s="330"/>
      <c r="H14" s="330"/>
      <c r="I14" s="330"/>
      <c r="J14" s="330"/>
      <c r="K14" s="330"/>
      <c r="L14" s="73"/>
      <c r="M14" s="331"/>
      <c r="N14" s="332"/>
      <c r="O14" s="333">
        <f t="shared" si="1"/>
        <v>0</v>
      </c>
      <c r="P14" s="334"/>
      <c r="Q14" s="335"/>
      <c r="R14" s="353"/>
      <c r="S14" s="334"/>
      <c r="T14" s="334"/>
      <c r="U14" s="334"/>
      <c r="V14" s="47">
        <f t="shared" si="0"/>
      </c>
      <c r="W14" s="338"/>
      <c r="X14" s="339"/>
      <c r="Y14" s="333">
        <f t="shared" si="2"/>
        <v>0</v>
      </c>
      <c r="Z14" s="334"/>
      <c r="AA14" s="334"/>
      <c r="AB14" s="334"/>
      <c r="AC14" s="47">
        <f t="shared" si="3"/>
      </c>
      <c r="AD14" s="354"/>
      <c r="AE14" s="355"/>
      <c r="AF14" s="356"/>
      <c r="AG14" s="53"/>
      <c r="AH14" s="54"/>
      <c r="AI14" s="40"/>
      <c r="AJ14" s="40"/>
      <c r="AK14" s="14"/>
      <c r="AL14" s="352"/>
      <c r="AM14" s="352"/>
      <c r="AN14" s="352"/>
      <c r="AO14" s="14"/>
    </row>
    <row r="15" spans="1:41" ht="21" customHeight="1">
      <c r="A15" s="357"/>
      <c r="B15" s="358"/>
      <c r="C15" s="358"/>
      <c r="D15" s="358"/>
      <c r="E15" s="358"/>
      <c r="F15" s="359"/>
      <c r="G15" s="330"/>
      <c r="H15" s="330"/>
      <c r="I15" s="330"/>
      <c r="J15" s="330"/>
      <c r="K15" s="330"/>
      <c r="L15" s="73"/>
      <c r="M15" s="331"/>
      <c r="N15" s="332"/>
      <c r="O15" s="333">
        <f t="shared" si="1"/>
        <v>0</v>
      </c>
      <c r="P15" s="334"/>
      <c r="Q15" s="335"/>
      <c r="R15" s="353"/>
      <c r="S15" s="334"/>
      <c r="T15" s="334"/>
      <c r="U15" s="334"/>
      <c r="V15" s="47">
        <f t="shared" si="0"/>
      </c>
      <c r="W15" s="338"/>
      <c r="X15" s="339"/>
      <c r="Y15" s="333">
        <f t="shared" si="2"/>
        <v>0</v>
      </c>
      <c r="Z15" s="334"/>
      <c r="AA15" s="334"/>
      <c r="AB15" s="334"/>
      <c r="AC15" s="47">
        <f t="shared" si="3"/>
      </c>
      <c r="AD15" s="354"/>
      <c r="AE15" s="355"/>
      <c r="AF15" s="356"/>
      <c r="AG15" s="53"/>
      <c r="AH15" s="54"/>
      <c r="AI15" s="40"/>
      <c r="AJ15" s="40"/>
      <c r="AK15" s="14"/>
      <c r="AL15" s="352"/>
      <c r="AM15" s="352"/>
      <c r="AN15" s="352"/>
      <c r="AO15" s="14"/>
    </row>
    <row r="16" spans="1:41" ht="21" customHeight="1">
      <c r="A16" s="357"/>
      <c r="B16" s="358"/>
      <c r="C16" s="358"/>
      <c r="D16" s="358"/>
      <c r="E16" s="358"/>
      <c r="F16" s="359"/>
      <c r="G16" s="330"/>
      <c r="H16" s="330"/>
      <c r="I16" s="330"/>
      <c r="J16" s="330"/>
      <c r="K16" s="330"/>
      <c r="L16" s="39"/>
      <c r="M16" s="331"/>
      <c r="N16" s="332"/>
      <c r="O16" s="333">
        <f t="shared" si="1"/>
        <v>0</v>
      </c>
      <c r="P16" s="334"/>
      <c r="Q16" s="335"/>
      <c r="R16" s="353"/>
      <c r="S16" s="334"/>
      <c r="T16" s="334"/>
      <c r="U16" s="334"/>
      <c r="V16" s="47">
        <f t="shared" si="0"/>
      </c>
      <c r="W16" s="338"/>
      <c r="X16" s="339"/>
      <c r="Y16" s="333">
        <f t="shared" si="2"/>
        <v>0</v>
      </c>
      <c r="Z16" s="334"/>
      <c r="AA16" s="334"/>
      <c r="AB16" s="334"/>
      <c r="AC16" s="47">
        <f t="shared" si="3"/>
      </c>
      <c r="AD16" s="354"/>
      <c r="AE16" s="355"/>
      <c r="AF16" s="356"/>
      <c r="AG16" s="53"/>
      <c r="AH16" s="54"/>
      <c r="AI16" s="40"/>
      <c r="AJ16" s="40"/>
      <c r="AK16" s="14"/>
      <c r="AL16" s="352"/>
      <c r="AM16" s="352"/>
      <c r="AN16" s="352"/>
      <c r="AO16" s="14"/>
    </row>
    <row r="17" spans="1:41" ht="21" customHeight="1">
      <c r="A17" s="357"/>
      <c r="B17" s="358"/>
      <c r="C17" s="358"/>
      <c r="D17" s="358"/>
      <c r="E17" s="358"/>
      <c r="F17" s="359"/>
      <c r="G17" s="330"/>
      <c r="H17" s="330"/>
      <c r="I17" s="330"/>
      <c r="J17" s="330"/>
      <c r="K17" s="330"/>
      <c r="L17" s="39"/>
      <c r="M17" s="331"/>
      <c r="N17" s="332"/>
      <c r="O17" s="333">
        <f t="shared" si="1"/>
        <v>0</v>
      </c>
      <c r="P17" s="334"/>
      <c r="Q17" s="335"/>
      <c r="R17" s="353"/>
      <c r="S17" s="334"/>
      <c r="T17" s="334"/>
      <c r="U17" s="334"/>
      <c r="V17" s="47">
        <f t="shared" si="0"/>
      </c>
      <c r="W17" s="338"/>
      <c r="X17" s="339"/>
      <c r="Y17" s="333">
        <f t="shared" si="2"/>
        <v>0</v>
      </c>
      <c r="Z17" s="334"/>
      <c r="AA17" s="334"/>
      <c r="AB17" s="334"/>
      <c r="AC17" s="47">
        <f t="shared" si="3"/>
      </c>
      <c r="AD17" s="354"/>
      <c r="AE17" s="355"/>
      <c r="AF17" s="356"/>
      <c r="AG17" s="53"/>
      <c r="AH17" s="54"/>
      <c r="AI17" s="40"/>
      <c r="AJ17" s="40"/>
      <c r="AK17" s="14"/>
      <c r="AL17" s="352"/>
      <c r="AM17" s="352"/>
      <c r="AN17" s="352"/>
      <c r="AO17" s="14"/>
    </row>
    <row r="18" spans="1:41" ht="21" customHeight="1">
      <c r="A18" s="328"/>
      <c r="B18" s="329"/>
      <c r="C18" s="329"/>
      <c r="D18" s="329"/>
      <c r="E18" s="329"/>
      <c r="F18" s="329"/>
      <c r="G18" s="330"/>
      <c r="H18" s="330"/>
      <c r="I18" s="330"/>
      <c r="J18" s="330"/>
      <c r="K18" s="330"/>
      <c r="L18" s="39"/>
      <c r="M18" s="331"/>
      <c r="N18" s="332"/>
      <c r="O18" s="333">
        <f t="shared" si="1"/>
        <v>0</v>
      </c>
      <c r="P18" s="334"/>
      <c r="Q18" s="335"/>
      <c r="R18" s="353"/>
      <c r="S18" s="334"/>
      <c r="T18" s="334"/>
      <c r="U18" s="334"/>
      <c r="V18" s="47">
        <f t="shared" si="0"/>
      </c>
      <c r="W18" s="338"/>
      <c r="X18" s="339"/>
      <c r="Y18" s="333">
        <f aca="true" t="shared" si="4" ref="Y18:Y26">M18*W18</f>
        <v>0</v>
      </c>
      <c r="Z18" s="334"/>
      <c r="AA18" s="334"/>
      <c r="AB18" s="334"/>
      <c r="AC18" s="47">
        <f t="shared" si="3"/>
      </c>
      <c r="AD18" s="354"/>
      <c r="AE18" s="355"/>
      <c r="AF18" s="356"/>
      <c r="AG18" s="53"/>
      <c r="AH18" s="54"/>
      <c r="AI18" s="40"/>
      <c r="AJ18" s="40"/>
      <c r="AK18" s="14"/>
      <c r="AL18" s="352"/>
      <c r="AM18" s="352"/>
      <c r="AN18" s="352"/>
      <c r="AO18" s="14"/>
    </row>
    <row r="19" spans="1:41" ht="21" customHeight="1">
      <c r="A19" s="357"/>
      <c r="B19" s="358"/>
      <c r="C19" s="358"/>
      <c r="D19" s="358"/>
      <c r="E19" s="358"/>
      <c r="F19" s="359"/>
      <c r="G19" s="330"/>
      <c r="H19" s="330"/>
      <c r="I19" s="330"/>
      <c r="J19" s="330"/>
      <c r="K19" s="330"/>
      <c r="L19" s="39"/>
      <c r="M19" s="331"/>
      <c r="N19" s="332"/>
      <c r="O19" s="333">
        <f t="shared" si="1"/>
        <v>0</v>
      </c>
      <c r="P19" s="334"/>
      <c r="Q19" s="335"/>
      <c r="R19" s="353"/>
      <c r="S19" s="334"/>
      <c r="T19" s="334"/>
      <c r="U19" s="334"/>
      <c r="V19" s="47">
        <f t="shared" si="0"/>
      </c>
      <c r="W19" s="338"/>
      <c r="X19" s="339"/>
      <c r="Y19" s="333">
        <f t="shared" si="4"/>
        <v>0</v>
      </c>
      <c r="Z19" s="334"/>
      <c r="AA19" s="334"/>
      <c r="AB19" s="334"/>
      <c r="AC19" s="47">
        <f t="shared" si="3"/>
      </c>
      <c r="AD19" s="354"/>
      <c r="AE19" s="355"/>
      <c r="AF19" s="356"/>
      <c r="AG19" s="53"/>
      <c r="AH19" s="54"/>
      <c r="AI19" s="40"/>
      <c r="AJ19" s="40"/>
      <c r="AK19" s="14"/>
      <c r="AL19" s="352"/>
      <c r="AM19" s="352"/>
      <c r="AN19" s="352"/>
      <c r="AO19" s="14"/>
    </row>
    <row r="20" spans="1:41" ht="21" customHeight="1">
      <c r="A20" s="357"/>
      <c r="B20" s="358"/>
      <c r="C20" s="358"/>
      <c r="D20" s="358"/>
      <c r="E20" s="358"/>
      <c r="F20" s="359"/>
      <c r="G20" s="330"/>
      <c r="H20" s="330"/>
      <c r="I20" s="330"/>
      <c r="J20" s="330"/>
      <c r="K20" s="330"/>
      <c r="L20" s="39"/>
      <c r="M20" s="331"/>
      <c r="N20" s="332"/>
      <c r="O20" s="333">
        <f t="shared" si="1"/>
        <v>0</v>
      </c>
      <c r="P20" s="334"/>
      <c r="Q20" s="335"/>
      <c r="R20" s="353"/>
      <c r="S20" s="334"/>
      <c r="T20" s="334"/>
      <c r="U20" s="334"/>
      <c r="V20" s="47">
        <f t="shared" si="0"/>
      </c>
      <c r="W20" s="338"/>
      <c r="X20" s="339"/>
      <c r="Y20" s="333">
        <f t="shared" si="4"/>
        <v>0</v>
      </c>
      <c r="Z20" s="334"/>
      <c r="AA20" s="334"/>
      <c r="AB20" s="334"/>
      <c r="AC20" s="47">
        <f t="shared" si="3"/>
      </c>
      <c r="AD20" s="354"/>
      <c r="AE20" s="355"/>
      <c r="AF20" s="356"/>
      <c r="AG20" s="53"/>
      <c r="AH20" s="54"/>
      <c r="AI20" s="40"/>
      <c r="AJ20" s="40"/>
      <c r="AK20" s="14"/>
      <c r="AL20" s="40"/>
      <c r="AM20" s="40"/>
      <c r="AN20" s="40"/>
      <c r="AO20" s="14"/>
    </row>
    <row r="21" spans="1:41" ht="21" customHeight="1">
      <c r="A21" s="357"/>
      <c r="B21" s="358"/>
      <c r="C21" s="358"/>
      <c r="D21" s="358"/>
      <c r="E21" s="358"/>
      <c r="F21" s="359"/>
      <c r="G21" s="330"/>
      <c r="H21" s="330"/>
      <c r="I21" s="330"/>
      <c r="J21" s="330"/>
      <c r="K21" s="330"/>
      <c r="L21" s="39"/>
      <c r="M21" s="331"/>
      <c r="N21" s="332"/>
      <c r="O21" s="333">
        <f t="shared" si="1"/>
        <v>0</v>
      </c>
      <c r="P21" s="334"/>
      <c r="Q21" s="335"/>
      <c r="R21" s="353"/>
      <c r="S21" s="334"/>
      <c r="T21" s="334"/>
      <c r="U21" s="334"/>
      <c r="V21" s="47">
        <f>IF(R21="","",R21/O21)</f>
      </c>
      <c r="W21" s="338"/>
      <c r="X21" s="339"/>
      <c r="Y21" s="333">
        <f t="shared" si="4"/>
        <v>0</v>
      </c>
      <c r="Z21" s="334"/>
      <c r="AA21" s="334"/>
      <c r="AB21" s="334"/>
      <c r="AC21" s="47">
        <f>IF(Y21=0,"",Y21/O21)</f>
      </c>
      <c r="AD21" s="354"/>
      <c r="AE21" s="355"/>
      <c r="AF21" s="356"/>
      <c r="AG21" s="53"/>
      <c r="AH21" s="54"/>
      <c r="AI21" s="40"/>
      <c r="AJ21" s="40"/>
      <c r="AK21" s="14"/>
      <c r="AL21" s="40"/>
      <c r="AM21" s="40"/>
      <c r="AN21" s="40"/>
      <c r="AO21" s="14"/>
    </row>
    <row r="22" spans="1:41" ht="21" customHeight="1">
      <c r="A22" s="328"/>
      <c r="B22" s="329"/>
      <c r="C22" s="329"/>
      <c r="D22" s="329"/>
      <c r="E22" s="329"/>
      <c r="F22" s="329"/>
      <c r="G22" s="330"/>
      <c r="H22" s="330"/>
      <c r="I22" s="330"/>
      <c r="J22" s="330"/>
      <c r="K22" s="330"/>
      <c r="L22" s="39"/>
      <c r="M22" s="331"/>
      <c r="N22" s="332"/>
      <c r="O22" s="333">
        <f aca="true" t="shared" si="5" ref="O22:O27">G22*M22</f>
        <v>0</v>
      </c>
      <c r="P22" s="334"/>
      <c r="Q22" s="335"/>
      <c r="R22" s="353"/>
      <c r="S22" s="334"/>
      <c r="T22" s="334"/>
      <c r="U22" s="334"/>
      <c r="V22" s="47">
        <f>IF(R22="","",R22/O22)</f>
      </c>
      <c r="W22" s="338"/>
      <c r="X22" s="339"/>
      <c r="Y22" s="333">
        <f t="shared" si="4"/>
        <v>0</v>
      </c>
      <c r="Z22" s="334"/>
      <c r="AA22" s="334"/>
      <c r="AB22" s="334"/>
      <c r="AC22" s="47">
        <f>IF(Y22=0,"",Y22/O22)</f>
      </c>
      <c r="AD22" s="354"/>
      <c r="AE22" s="355"/>
      <c r="AF22" s="356"/>
      <c r="AG22" s="53"/>
      <c r="AH22" s="54"/>
      <c r="AI22" s="40"/>
      <c r="AJ22" s="40"/>
      <c r="AK22" s="14"/>
      <c r="AL22" s="40"/>
      <c r="AM22" s="40"/>
      <c r="AN22" s="40"/>
      <c r="AO22" s="14"/>
    </row>
    <row r="23" spans="1:41" ht="21" customHeight="1">
      <c r="A23" s="357"/>
      <c r="B23" s="358"/>
      <c r="C23" s="358"/>
      <c r="D23" s="358"/>
      <c r="E23" s="358"/>
      <c r="F23" s="359"/>
      <c r="G23" s="330"/>
      <c r="H23" s="330"/>
      <c r="I23" s="330"/>
      <c r="J23" s="330"/>
      <c r="K23" s="330"/>
      <c r="L23" s="39"/>
      <c r="M23" s="331"/>
      <c r="N23" s="332"/>
      <c r="O23" s="333">
        <f t="shared" si="5"/>
        <v>0</v>
      </c>
      <c r="P23" s="334"/>
      <c r="Q23" s="335"/>
      <c r="R23" s="353"/>
      <c r="S23" s="334"/>
      <c r="T23" s="334"/>
      <c r="U23" s="334"/>
      <c r="V23" s="47">
        <f t="shared" si="0"/>
      </c>
      <c r="W23" s="338"/>
      <c r="X23" s="339"/>
      <c r="Y23" s="333">
        <f t="shared" si="4"/>
        <v>0</v>
      </c>
      <c r="Z23" s="334"/>
      <c r="AA23" s="334"/>
      <c r="AB23" s="334"/>
      <c r="AC23" s="47">
        <f t="shared" si="3"/>
      </c>
      <c r="AD23" s="354"/>
      <c r="AE23" s="355"/>
      <c r="AF23" s="356"/>
      <c r="AG23" s="53"/>
      <c r="AH23" s="54"/>
      <c r="AI23" s="40"/>
      <c r="AJ23" s="40"/>
      <c r="AK23" s="14"/>
      <c r="AL23" s="40"/>
      <c r="AM23" s="40"/>
      <c r="AN23" s="40"/>
      <c r="AO23" s="14"/>
    </row>
    <row r="24" spans="1:41" ht="21" customHeight="1">
      <c r="A24" s="357"/>
      <c r="B24" s="358"/>
      <c r="C24" s="358"/>
      <c r="D24" s="358"/>
      <c r="E24" s="358"/>
      <c r="F24" s="359"/>
      <c r="G24" s="330"/>
      <c r="H24" s="330"/>
      <c r="I24" s="330"/>
      <c r="J24" s="330"/>
      <c r="K24" s="330"/>
      <c r="L24" s="39"/>
      <c r="M24" s="331"/>
      <c r="N24" s="332"/>
      <c r="O24" s="333">
        <f t="shared" si="5"/>
        <v>0</v>
      </c>
      <c r="P24" s="334"/>
      <c r="Q24" s="335"/>
      <c r="R24" s="353"/>
      <c r="S24" s="334"/>
      <c r="T24" s="334"/>
      <c r="U24" s="334"/>
      <c r="V24" s="47">
        <f t="shared" si="0"/>
      </c>
      <c r="W24" s="338"/>
      <c r="X24" s="339"/>
      <c r="Y24" s="333">
        <f t="shared" si="4"/>
        <v>0</v>
      </c>
      <c r="Z24" s="334"/>
      <c r="AA24" s="334"/>
      <c r="AB24" s="334"/>
      <c r="AC24" s="47">
        <f t="shared" si="3"/>
      </c>
      <c r="AD24" s="354"/>
      <c r="AE24" s="355"/>
      <c r="AF24" s="356"/>
      <c r="AG24" s="53"/>
      <c r="AH24" s="54"/>
      <c r="AI24" s="40"/>
      <c r="AJ24" s="40"/>
      <c r="AK24" s="14"/>
      <c r="AL24" s="352"/>
      <c r="AM24" s="352"/>
      <c r="AN24" s="352"/>
      <c r="AO24" s="14"/>
    </row>
    <row r="25" spans="1:41" ht="21" customHeight="1">
      <c r="A25" s="357"/>
      <c r="B25" s="358"/>
      <c r="C25" s="358"/>
      <c r="D25" s="358"/>
      <c r="E25" s="358"/>
      <c r="F25" s="359"/>
      <c r="G25" s="330"/>
      <c r="H25" s="330"/>
      <c r="I25" s="330"/>
      <c r="J25" s="330"/>
      <c r="K25" s="330"/>
      <c r="L25" s="41"/>
      <c r="M25" s="331"/>
      <c r="N25" s="332"/>
      <c r="O25" s="333">
        <f t="shared" si="5"/>
        <v>0</v>
      </c>
      <c r="P25" s="334"/>
      <c r="Q25" s="335"/>
      <c r="R25" s="353"/>
      <c r="S25" s="334"/>
      <c r="T25" s="334"/>
      <c r="U25" s="334"/>
      <c r="V25" s="47">
        <f t="shared" si="0"/>
      </c>
      <c r="W25" s="338"/>
      <c r="X25" s="339"/>
      <c r="Y25" s="333">
        <f t="shared" si="4"/>
        <v>0</v>
      </c>
      <c r="Z25" s="334"/>
      <c r="AA25" s="334"/>
      <c r="AB25" s="334"/>
      <c r="AC25" s="47">
        <f t="shared" si="3"/>
      </c>
      <c r="AD25" s="354"/>
      <c r="AE25" s="355"/>
      <c r="AF25" s="356"/>
      <c r="AG25" s="53"/>
      <c r="AH25" s="54"/>
      <c r="AI25" s="40"/>
      <c r="AJ25" s="40"/>
      <c r="AK25" s="14"/>
      <c r="AL25" s="352"/>
      <c r="AM25" s="352"/>
      <c r="AN25" s="352"/>
      <c r="AO25" s="14"/>
    </row>
    <row r="26" spans="1:41" ht="21" customHeight="1">
      <c r="A26" s="328"/>
      <c r="B26" s="329"/>
      <c r="C26" s="329"/>
      <c r="D26" s="329"/>
      <c r="E26" s="329"/>
      <c r="F26" s="329"/>
      <c r="G26" s="330"/>
      <c r="H26" s="330"/>
      <c r="I26" s="330"/>
      <c r="J26" s="330"/>
      <c r="K26" s="330"/>
      <c r="L26" s="41"/>
      <c r="M26" s="331"/>
      <c r="N26" s="332"/>
      <c r="O26" s="333">
        <f t="shared" si="5"/>
        <v>0</v>
      </c>
      <c r="P26" s="334"/>
      <c r="Q26" s="335"/>
      <c r="R26" s="353"/>
      <c r="S26" s="334"/>
      <c r="T26" s="334"/>
      <c r="U26" s="334"/>
      <c r="V26" s="47">
        <f t="shared" si="0"/>
      </c>
      <c r="W26" s="338"/>
      <c r="X26" s="339"/>
      <c r="Y26" s="333">
        <f t="shared" si="4"/>
        <v>0</v>
      </c>
      <c r="Z26" s="334"/>
      <c r="AA26" s="334"/>
      <c r="AB26" s="334"/>
      <c r="AC26" s="47">
        <f t="shared" si="3"/>
      </c>
      <c r="AD26" s="354"/>
      <c r="AE26" s="355"/>
      <c r="AF26" s="356"/>
      <c r="AG26" s="53"/>
      <c r="AH26" s="54"/>
      <c r="AI26" s="40"/>
      <c r="AJ26" s="40"/>
      <c r="AK26" s="14"/>
      <c r="AL26" s="352"/>
      <c r="AM26" s="352"/>
      <c r="AN26" s="352"/>
      <c r="AO26" s="14"/>
    </row>
    <row r="27" spans="1:41" ht="21" customHeight="1">
      <c r="A27" s="357"/>
      <c r="B27" s="358"/>
      <c r="C27" s="358"/>
      <c r="D27" s="358"/>
      <c r="E27" s="358"/>
      <c r="F27" s="359"/>
      <c r="G27" s="330"/>
      <c r="H27" s="330"/>
      <c r="I27" s="330"/>
      <c r="J27" s="330"/>
      <c r="K27" s="330"/>
      <c r="L27" s="42"/>
      <c r="M27" s="331"/>
      <c r="N27" s="332"/>
      <c r="O27" s="360">
        <f t="shared" si="5"/>
        <v>0</v>
      </c>
      <c r="P27" s="361"/>
      <c r="Q27" s="362"/>
      <c r="R27" s="353"/>
      <c r="S27" s="334"/>
      <c r="T27" s="334"/>
      <c r="U27" s="334"/>
      <c r="V27" s="47">
        <f t="shared" si="0"/>
      </c>
      <c r="W27" s="338"/>
      <c r="X27" s="339"/>
      <c r="Y27" s="333">
        <f>M27*W27</f>
        <v>0</v>
      </c>
      <c r="Z27" s="334"/>
      <c r="AA27" s="334"/>
      <c r="AB27" s="334"/>
      <c r="AC27" s="48">
        <f t="shared" si="3"/>
      </c>
      <c r="AD27" s="354"/>
      <c r="AE27" s="355"/>
      <c r="AF27" s="356"/>
      <c r="AG27" s="53"/>
      <c r="AH27" s="54"/>
      <c r="AI27" s="40"/>
      <c r="AJ27" s="40"/>
      <c r="AK27" s="14"/>
      <c r="AL27" s="352"/>
      <c r="AM27" s="352"/>
      <c r="AN27" s="352"/>
      <c r="AO27" s="14"/>
    </row>
    <row r="28" spans="1:41" ht="24.75" customHeight="1">
      <c r="A28" s="365" t="s">
        <v>60</v>
      </c>
      <c r="B28" s="366"/>
      <c r="C28" s="366"/>
      <c r="D28" s="366"/>
      <c r="E28" s="366"/>
      <c r="F28" s="367"/>
      <c r="G28" s="368"/>
      <c r="H28" s="369"/>
      <c r="I28" s="369"/>
      <c r="J28" s="369"/>
      <c r="K28" s="370"/>
      <c r="L28" s="43"/>
      <c r="M28" s="371"/>
      <c r="N28" s="372"/>
      <c r="O28" s="373">
        <f>SUM(O6:Q27)</f>
        <v>0</v>
      </c>
      <c r="P28" s="374"/>
      <c r="Q28" s="375"/>
      <c r="R28" s="376">
        <f>SUM(R6:U27)</f>
        <v>0</v>
      </c>
      <c r="S28" s="374"/>
      <c r="T28" s="374"/>
      <c r="U28" s="374"/>
      <c r="V28" s="45">
        <f>IF(ISERROR(R28/O28),"",R28/O28)</f>
      </c>
      <c r="W28" s="363"/>
      <c r="X28" s="364"/>
      <c r="Y28" s="373">
        <f>SUM(Y6:AB27)</f>
        <v>0</v>
      </c>
      <c r="Z28" s="374"/>
      <c r="AA28" s="374"/>
      <c r="AB28" s="377"/>
      <c r="AC28" s="45">
        <f t="shared" si="3"/>
      </c>
      <c r="AD28" s="296"/>
      <c r="AE28" s="297"/>
      <c r="AF28" s="298"/>
      <c r="AG28" s="53"/>
      <c r="AH28" s="53"/>
      <c r="AI28" s="40"/>
      <c r="AJ28" s="40"/>
      <c r="AK28" s="14"/>
      <c r="AL28" s="352"/>
      <c r="AM28" s="352"/>
      <c r="AN28" s="352"/>
      <c r="AO28" s="14"/>
    </row>
    <row r="29" spans="33:40" ht="24.75" customHeight="1">
      <c r="AG29" s="53"/>
      <c r="AH29" s="53"/>
      <c r="AI29" s="14"/>
      <c r="AJ29" s="14"/>
      <c r="AK29" s="14"/>
      <c r="AL29" s="14"/>
      <c r="AM29" s="14"/>
      <c r="AN29" s="14"/>
    </row>
    <row r="30" spans="25:40" ht="24.75" customHeight="1">
      <c r="Y30" s="44"/>
      <c r="AG30" s="53"/>
      <c r="AH30" s="53"/>
      <c r="AI30" s="14"/>
      <c r="AJ30" s="14"/>
      <c r="AK30" s="14"/>
      <c r="AL30" s="14"/>
      <c r="AM30" s="14"/>
      <c r="AN30" s="14"/>
    </row>
  </sheetData>
  <sheetProtection/>
  <mergeCells count="225">
    <mergeCell ref="Y28:AB28"/>
    <mergeCell ref="AD28:AF28"/>
    <mergeCell ref="AL28:AN28"/>
    <mergeCell ref="Y27:AB27"/>
    <mergeCell ref="AD27:AF27"/>
    <mergeCell ref="AL27:AN27"/>
    <mergeCell ref="A9:F9"/>
    <mergeCell ref="A28:F28"/>
    <mergeCell ref="G28:K28"/>
    <mergeCell ref="M28:N28"/>
    <mergeCell ref="O28:Q28"/>
    <mergeCell ref="R28:U28"/>
    <mergeCell ref="G24:K24"/>
    <mergeCell ref="M24:N24"/>
    <mergeCell ref="O24:Q24"/>
    <mergeCell ref="R24:U24"/>
    <mergeCell ref="W28:X28"/>
    <mergeCell ref="A8:F8"/>
    <mergeCell ref="A7:F7"/>
    <mergeCell ref="Y26:AB26"/>
    <mergeCell ref="AD26:AF26"/>
    <mergeCell ref="Y25:AB25"/>
    <mergeCell ref="AD25:AF25"/>
    <mergeCell ref="Y24:AB24"/>
    <mergeCell ref="A27:F27"/>
    <mergeCell ref="G27:K27"/>
    <mergeCell ref="M27:N27"/>
    <mergeCell ref="O27:Q27"/>
    <mergeCell ref="R27:U27"/>
    <mergeCell ref="W27:X27"/>
    <mergeCell ref="AL25:AN25"/>
    <mergeCell ref="A26:F26"/>
    <mergeCell ref="G26:K26"/>
    <mergeCell ref="M26:N26"/>
    <mergeCell ref="O26:Q26"/>
    <mergeCell ref="R26:U26"/>
    <mergeCell ref="W26:X26"/>
    <mergeCell ref="AL26:AN26"/>
    <mergeCell ref="AD24:AF24"/>
    <mergeCell ref="AL24:AN24"/>
    <mergeCell ref="A25:F25"/>
    <mergeCell ref="G25:K25"/>
    <mergeCell ref="M25:N25"/>
    <mergeCell ref="O25:Q25"/>
    <mergeCell ref="R25:U25"/>
    <mergeCell ref="W25:X25"/>
    <mergeCell ref="A24:F24"/>
    <mergeCell ref="A21:F21"/>
    <mergeCell ref="W24:X24"/>
    <mergeCell ref="Y22:AB22"/>
    <mergeCell ref="AD22:AF22"/>
    <mergeCell ref="A23:F23"/>
    <mergeCell ref="G23:K23"/>
    <mergeCell ref="M23:N23"/>
    <mergeCell ref="O23:Q23"/>
    <mergeCell ref="R23:U23"/>
    <mergeCell ref="W23:X23"/>
    <mergeCell ref="AD23:AF23"/>
    <mergeCell ref="A22:F22"/>
    <mergeCell ref="G22:K22"/>
    <mergeCell ref="M22:N22"/>
    <mergeCell ref="O22:Q22"/>
    <mergeCell ref="R22:U22"/>
    <mergeCell ref="W22:X22"/>
    <mergeCell ref="Y23:AB23"/>
    <mergeCell ref="G21:K21"/>
    <mergeCell ref="M21:N21"/>
    <mergeCell ref="O21:Q21"/>
    <mergeCell ref="R21:U21"/>
    <mergeCell ref="W21:X21"/>
    <mergeCell ref="AL19:AN19"/>
    <mergeCell ref="Y20:AB20"/>
    <mergeCell ref="AD20:AF20"/>
    <mergeCell ref="Y21:AB21"/>
    <mergeCell ref="AD21:AF21"/>
    <mergeCell ref="AD19:AF19"/>
    <mergeCell ref="A20:F20"/>
    <mergeCell ref="G20:K20"/>
    <mergeCell ref="M20:N20"/>
    <mergeCell ref="O20:Q20"/>
    <mergeCell ref="R20:U20"/>
    <mergeCell ref="W20:X20"/>
    <mergeCell ref="Y18:AB18"/>
    <mergeCell ref="AD18:AF18"/>
    <mergeCell ref="AL18:AN18"/>
    <mergeCell ref="A19:F19"/>
    <mergeCell ref="G19:K19"/>
    <mergeCell ref="M19:N19"/>
    <mergeCell ref="O19:Q19"/>
    <mergeCell ref="R19:U19"/>
    <mergeCell ref="W19:X19"/>
    <mergeCell ref="Y19:AB19"/>
    <mergeCell ref="A18:F18"/>
    <mergeCell ref="G18:K18"/>
    <mergeCell ref="M18:N18"/>
    <mergeCell ref="O18:Q18"/>
    <mergeCell ref="R18:U18"/>
    <mergeCell ref="W18:X18"/>
    <mergeCell ref="AL16:AN16"/>
    <mergeCell ref="A17:F17"/>
    <mergeCell ref="G17:K17"/>
    <mergeCell ref="M17:N17"/>
    <mergeCell ref="O17:Q17"/>
    <mergeCell ref="R17:U17"/>
    <mergeCell ref="W17:X17"/>
    <mergeCell ref="Y17:AB17"/>
    <mergeCell ref="AD17:AF17"/>
    <mergeCell ref="AL17:AN17"/>
    <mergeCell ref="AD15:AF15"/>
    <mergeCell ref="AL15:AN15"/>
    <mergeCell ref="A16:F16"/>
    <mergeCell ref="G16:K16"/>
    <mergeCell ref="M16:N16"/>
    <mergeCell ref="O16:Q16"/>
    <mergeCell ref="R16:U16"/>
    <mergeCell ref="W16:X16"/>
    <mergeCell ref="Y16:AB16"/>
    <mergeCell ref="AD16:AF16"/>
    <mergeCell ref="Y14:AB14"/>
    <mergeCell ref="AD14:AF14"/>
    <mergeCell ref="AL14:AN14"/>
    <mergeCell ref="A15:F15"/>
    <mergeCell ref="G15:K15"/>
    <mergeCell ref="M15:N15"/>
    <mergeCell ref="O15:Q15"/>
    <mergeCell ref="R15:U15"/>
    <mergeCell ref="W15:X15"/>
    <mergeCell ref="Y15:AB15"/>
    <mergeCell ref="A14:F14"/>
    <mergeCell ref="G14:K14"/>
    <mergeCell ref="M14:N14"/>
    <mergeCell ref="O14:Q14"/>
    <mergeCell ref="R14:U14"/>
    <mergeCell ref="W14:X14"/>
    <mergeCell ref="AL12:AN12"/>
    <mergeCell ref="A13:F13"/>
    <mergeCell ref="G13:K13"/>
    <mergeCell ref="M13:N13"/>
    <mergeCell ref="O13:Q13"/>
    <mergeCell ref="R13:U13"/>
    <mergeCell ref="W13:X13"/>
    <mergeCell ref="Y13:AB13"/>
    <mergeCell ref="AD13:AF13"/>
    <mergeCell ref="AL13:AN13"/>
    <mergeCell ref="AD11:AF11"/>
    <mergeCell ref="AL11:AN11"/>
    <mergeCell ref="A12:F12"/>
    <mergeCell ref="G12:K12"/>
    <mergeCell ref="M12:N12"/>
    <mergeCell ref="O12:Q12"/>
    <mergeCell ref="R12:U12"/>
    <mergeCell ref="W12:X12"/>
    <mergeCell ref="Y12:AB12"/>
    <mergeCell ref="AD12:AF12"/>
    <mergeCell ref="Y10:AB10"/>
    <mergeCell ref="AD10:AF10"/>
    <mergeCell ref="AL10:AN10"/>
    <mergeCell ref="A11:F11"/>
    <mergeCell ref="G11:K11"/>
    <mergeCell ref="M11:N11"/>
    <mergeCell ref="O11:Q11"/>
    <mergeCell ref="R11:U11"/>
    <mergeCell ref="W11:X11"/>
    <mergeCell ref="Y11:AB11"/>
    <mergeCell ref="A10:F10"/>
    <mergeCell ref="G10:K10"/>
    <mergeCell ref="M10:N10"/>
    <mergeCell ref="O10:Q10"/>
    <mergeCell ref="R10:U10"/>
    <mergeCell ref="W10:X10"/>
    <mergeCell ref="AD8:AF8"/>
    <mergeCell ref="AL8:AN8"/>
    <mergeCell ref="G9:K9"/>
    <mergeCell ref="M9:N9"/>
    <mergeCell ref="O9:Q9"/>
    <mergeCell ref="R9:U9"/>
    <mergeCell ref="W9:X9"/>
    <mergeCell ref="Y9:AB9"/>
    <mergeCell ref="AD9:AF9"/>
    <mergeCell ref="AL9:AN9"/>
    <mergeCell ref="G8:K8"/>
    <mergeCell ref="M8:N8"/>
    <mergeCell ref="O8:Q8"/>
    <mergeCell ref="R8:U8"/>
    <mergeCell ref="W8:X8"/>
    <mergeCell ref="Y8:AB8"/>
    <mergeCell ref="AL6:AN6"/>
    <mergeCell ref="G7:K7"/>
    <mergeCell ref="M7:N7"/>
    <mergeCell ref="O7:Q7"/>
    <mergeCell ref="R7:U7"/>
    <mergeCell ref="W7:X7"/>
    <mergeCell ref="Y7:AB7"/>
    <mergeCell ref="AD7:AF7"/>
    <mergeCell ref="AL7:AN7"/>
    <mergeCell ref="AL5:AN5"/>
    <mergeCell ref="A6:F6"/>
    <mergeCell ref="G6:K6"/>
    <mergeCell ref="M6:N6"/>
    <mergeCell ref="O6:Q6"/>
    <mergeCell ref="R6:U6"/>
    <mergeCell ref="W6:X6"/>
    <mergeCell ref="AD3:AF5"/>
    <mergeCell ref="Y6:AB6"/>
    <mergeCell ref="AD6:AF6"/>
    <mergeCell ref="AL3:AN3"/>
    <mergeCell ref="A4:C4"/>
    <mergeCell ref="D4:F4"/>
    <mergeCell ref="A5:F5"/>
    <mergeCell ref="G5:K5"/>
    <mergeCell ref="M5:N5"/>
    <mergeCell ref="O5:Q5"/>
    <mergeCell ref="R5:U5"/>
    <mergeCell ref="W5:X5"/>
    <mergeCell ref="Y5:AB5"/>
    <mergeCell ref="A2:E2"/>
    <mergeCell ref="F2:Q2"/>
    <mergeCell ref="R2:U2"/>
    <mergeCell ref="V2:X2"/>
    <mergeCell ref="Y2:AF2"/>
    <mergeCell ref="A3:C3"/>
    <mergeCell ref="D3:F3"/>
    <mergeCell ref="G3:Q4"/>
    <mergeCell ref="R3:V4"/>
    <mergeCell ref="W3:AC4"/>
  </mergeCells>
  <printOptions horizontalCentered="1"/>
  <pageMargins left="0.07874015748031496" right="0" top="0.7086614173228347" bottom="0.21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0"/>
  <sheetViews>
    <sheetView showZeros="0" view="pageBreakPreview" zoomScaleSheetLayoutView="100" zoomScalePageLayoutView="0" workbookViewId="0" topLeftCell="A1">
      <selection activeCell="W6" sqref="W6:X6"/>
    </sheetView>
  </sheetViews>
  <sheetFormatPr defaultColWidth="3.140625" defaultRowHeight="24.75" customHeight="1"/>
  <cols>
    <col min="1" max="5" width="3.140625" style="32" customWidth="1"/>
    <col min="6" max="6" width="6.7109375" style="32" customWidth="1"/>
    <col min="7" max="7" width="1.7109375" style="32" customWidth="1"/>
    <col min="8" max="8" width="2.00390625" style="32" customWidth="1"/>
    <col min="9" max="9" width="1.7109375" style="32" customWidth="1"/>
    <col min="10" max="11" width="2.00390625" style="32" customWidth="1"/>
    <col min="12" max="12" width="5.28125" style="32" customWidth="1"/>
    <col min="13" max="14" width="3.57421875" style="32" customWidth="1"/>
    <col min="15" max="16" width="6.140625" style="32" customWidth="1"/>
    <col min="17" max="17" width="5.28125" style="32" customWidth="1"/>
    <col min="18" max="18" width="6.57421875" style="32" customWidth="1"/>
    <col min="19" max="21" width="3.8515625" style="32" customWidth="1"/>
    <col min="22" max="22" width="6.57421875" style="32" customWidth="1"/>
    <col min="23" max="23" width="3.57421875" style="32" customWidth="1"/>
    <col min="24" max="24" width="6.421875" style="32" customWidth="1"/>
    <col min="25" max="25" width="6.57421875" style="32" customWidth="1"/>
    <col min="26" max="27" width="3.57421875" style="32" customWidth="1"/>
    <col min="28" max="28" width="5.140625" style="32" customWidth="1"/>
    <col min="29" max="29" width="6.8515625" style="32" customWidth="1"/>
    <col min="30" max="32" width="5.57421875" style="32" customWidth="1"/>
    <col min="33" max="33" width="6.57421875" style="32" customWidth="1"/>
    <col min="34" max="36" width="3.57421875" style="32" customWidth="1"/>
    <col min="37" max="37" width="6.57421875" style="32" customWidth="1"/>
    <col min="38" max="40" width="3.57421875" style="32" customWidth="1"/>
    <col min="41" max="16384" width="3.140625" style="32" customWidth="1"/>
  </cols>
  <sheetData>
    <row r="1" ht="24.75" customHeight="1">
      <c r="D1" s="33" t="s">
        <v>45</v>
      </c>
    </row>
    <row r="2" spans="1:41" ht="33" customHeight="1">
      <c r="A2" s="294" t="s">
        <v>5</v>
      </c>
      <c r="B2" s="295"/>
      <c r="C2" s="295"/>
      <c r="D2" s="295"/>
      <c r="E2" s="295"/>
      <c r="F2" s="296">
        <f>'出来高調書'!A10</f>
        <v>0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6"/>
      <c r="S2" s="297"/>
      <c r="T2" s="297"/>
      <c r="U2" s="297"/>
      <c r="V2" s="299" t="s">
        <v>46</v>
      </c>
      <c r="W2" s="297"/>
      <c r="X2" s="300"/>
      <c r="Y2" s="296">
        <f>'出来高調書'!AG4</f>
        <v>0</v>
      </c>
      <c r="Z2" s="297"/>
      <c r="AA2" s="297"/>
      <c r="AB2" s="297"/>
      <c r="AC2" s="297"/>
      <c r="AD2" s="297"/>
      <c r="AE2" s="297"/>
      <c r="AF2" s="298"/>
      <c r="AG2" s="8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301" t="s">
        <v>47</v>
      </c>
      <c r="B3" s="302"/>
      <c r="C3" s="303"/>
      <c r="D3" s="304">
        <f>'出来高調書'!B16</f>
        <v>0</v>
      </c>
      <c r="E3" s="302"/>
      <c r="F3" s="303"/>
      <c r="G3" s="305" t="s">
        <v>48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11" t="s">
        <v>49</v>
      </c>
      <c r="S3" s="312"/>
      <c r="T3" s="312"/>
      <c r="U3" s="312"/>
      <c r="V3" s="313"/>
      <c r="W3" s="311" t="s">
        <v>50</v>
      </c>
      <c r="X3" s="312"/>
      <c r="Y3" s="312"/>
      <c r="Z3" s="312"/>
      <c r="AA3" s="312"/>
      <c r="AB3" s="312"/>
      <c r="AC3" s="313"/>
      <c r="AD3" s="340" t="s">
        <v>51</v>
      </c>
      <c r="AE3" s="341"/>
      <c r="AF3" s="342"/>
      <c r="AG3" s="34"/>
      <c r="AH3" s="315"/>
      <c r="AI3" s="315"/>
      <c r="AJ3" s="315"/>
      <c r="AK3" s="34"/>
      <c r="AL3" s="315"/>
      <c r="AM3" s="315"/>
      <c r="AN3" s="315"/>
      <c r="AO3" s="14"/>
    </row>
    <row r="4" spans="1:41" ht="13.5" customHeight="1">
      <c r="A4" s="316" t="s">
        <v>52</v>
      </c>
      <c r="B4" s="317"/>
      <c r="C4" s="318"/>
      <c r="D4" s="319">
        <f>'出来高調書'!B17</f>
        <v>0</v>
      </c>
      <c r="E4" s="317"/>
      <c r="F4" s="318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4"/>
      <c r="S4" s="309"/>
      <c r="T4" s="309"/>
      <c r="U4" s="309"/>
      <c r="V4" s="310"/>
      <c r="W4" s="314"/>
      <c r="X4" s="309"/>
      <c r="Y4" s="309"/>
      <c r="Z4" s="309"/>
      <c r="AA4" s="309"/>
      <c r="AB4" s="309"/>
      <c r="AC4" s="310"/>
      <c r="AD4" s="343"/>
      <c r="AE4" s="344"/>
      <c r="AF4" s="345"/>
      <c r="AG4" s="34"/>
      <c r="AH4" s="35"/>
      <c r="AI4" s="35"/>
      <c r="AJ4" s="35"/>
      <c r="AK4" s="34"/>
      <c r="AL4" s="35"/>
      <c r="AM4" s="35"/>
      <c r="AN4" s="35"/>
      <c r="AO4" s="14"/>
    </row>
    <row r="5" spans="1:41" ht="21" customHeight="1">
      <c r="A5" s="320" t="s">
        <v>53</v>
      </c>
      <c r="B5" s="321"/>
      <c r="C5" s="321"/>
      <c r="D5" s="321"/>
      <c r="E5" s="321"/>
      <c r="F5" s="321"/>
      <c r="G5" s="321" t="s">
        <v>54</v>
      </c>
      <c r="H5" s="321"/>
      <c r="I5" s="321"/>
      <c r="J5" s="321"/>
      <c r="K5" s="321"/>
      <c r="L5" s="36" t="s">
        <v>55</v>
      </c>
      <c r="M5" s="321" t="s">
        <v>56</v>
      </c>
      <c r="N5" s="321"/>
      <c r="O5" s="321" t="s">
        <v>57</v>
      </c>
      <c r="P5" s="321"/>
      <c r="Q5" s="322"/>
      <c r="R5" s="323" t="s">
        <v>57</v>
      </c>
      <c r="S5" s="324"/>
      <c r="T5" s="324"/>
      <c r="U5" s="324"/>
      <c r="V5" s="37" t="s">
        <v>58</v>
      </c>
      <c r="W5" s="325" t="s">
        <v>59</v>
      </c>
      <c r="X5" s="326"/>
      <c r="Y5" s="321" t="s">
        <v>57</v>
      </c>
      <c r="Z5" s="321"/>
      <c r="AA5" s="321"/>
      <c r="AB5" s="327"/>
      <c r="AC5" s="37" t="s">
        <v>58</v>
      </c>
      <c r="AD5" s="346"/>
      <c r="AE5" s="347"/>
      <c r="AF5" s="348"/>
      <c r="AG5" s="38"/>
      <c r="AH5" s="84"/>
      <c r="AI5" s="84"/>
      <c r="AJ5" s="84"/>
      <c r="AK5" s="38"/>
      <c r="AL5" s="84"/>
      <c r="AM5" s="84"/>
      <c r="AN5" s="84"/>
      <c r="AO5" s="14"/>
    </row>
    <row r="6" spans="1:41" ht="21" customHeight="1">
      <c r="A6" s="328"/>
      <c r="B6" s="329"/>
      <c r="C6" s="329"/>
      <c r="D6" s="329"/>
      <c r="E6" s="329"/>
      <c r="F6" s="329"/>
      <c r="G6" s="330"/>
      <c r="H6" s="330"/>
      <c r="I6" s="330"/>
      <c r="J6" s="330"/>
      <c r="K6" s="330"/>
      <c r="L6" s="39"/>
      <c r="M6" s="386"/>
      <c r="N6" s="387"/>
      <c r="O6" s="333">
        <f>G6*M6</f>
        <v>0</v>
      </c>
      <c r="P6" s="334"/>
      <c r="Q6" s="335"/>
      <c r="R6" s="336"/>
      <c r="S6" s="337"/>
      <c r="T6" s="337"/>
      <c r="U6" s="337"/>
      <c r="V6" s="46">
        <f>IF(R6="","",R6/O6)</f>
      </c>
      <c r="W6" s="330"/>
      <c r="X6" s="330"/>
      <c r="Y6" s="333">
        <f>M6*W6</f>
        <v>0</v>
      </c>
      <c r="Z6" s="334"/>
      <c r="AA6" s="334"/>
      <c r="AB6" s="334"/>
      <c r="AC6" s="47">
        <f>IF(Y6=0,"",Y6/O6)</f>
      </c>
      <c r="AD6" s="349"/>
      <c r="AE6" s="350"/>
      <c r="AF6" s="351"/>
      <c r="AG6" s="14"/>
      <c r="AH6" s="352"/>
      <c r="AI6" s="352"/>
      <c r="AJ6" s="352"/>
      <c r="AK6" s="14"/>
      <c r="AL6" s="352"/>
      <c r="AM6" s="352"/>
      <c r="AN6" s="352"/>
      <c r="AO6" s="14"/>
    </row>
    <row r="7" spans="1:41" ht="21" customHeight="1">
      <c r="A7" s="357"/>
      <c r="B7" s="358"/>
      <c r="C7" s="358"/>
      <c r="D7" s="358"/>
      <c r="E7" s="358"/>
      <c r="F7" s="359"/>
      <c r="G7" s="383"/>
      <c r="H7" s="383"/>
      <c r="I7" s="383"/>
      <c r="J7" s="383"/>
      <c r="K7" s="383"/>
      <c r="L7" s="41"/>
      <c r="M7" s="384"/>
      <c r="N7" s="385"/>
      <c r="O7" s="333">
        <f aca="true" t="shared" si="0" ref="O7:O19">G7*M7</f>
        <v>0</v>
      </c>
      <c r="P7" s="334"/>
      <c r="Q7" s="335"/>
      <c r="R7" s="353"/>
      <c r="S7" s="334"/>
      <c r="T7" s="334"/>
      <c r="U7" s="334"/>
      <c r="V7" s="47">
        <f aca="true" t="shared" si="1" ref="V7:V27">IF(R7="","",R7/O7)</f>
      </c>
      <c r="W7" s="383"/>
      <c r="X7" s="383"/>
      <c r="Y7" s="333">
        <f>M7*W7</f>
        <v>0</v>
      </c>
      <c r="Z7" s="334"/>
      <c r="AA7" s="334"/>
      <c r="AB7" s="382"/>
      <c r="AC7" s="47">
        <f>IF(Y7=0,"",Y7/O7)</f>
      </c>
      <c r="AD7" s="354"/>
      <c r="AE7" s="355"/>
      <c r="AF7" s="356"/>
      <c r="AG7" s="14"/>
      <c r="AH7" s="352"/>
      <c r="AI7" s="352"/>
      <c r="AJ7" s="352"/>
      <c r="AK7" s="14"/>
      <c r="AL7" s="352"/>
      <c r="AM7" s="352"/>
      <c r="AN7" s="352"/>
      <c r="AO7" s="14"/>
    </row>
    <row r="8" spans="1:41" ht="21" customHeight="1">
      <c r="A8" s="357"/>
      <c r="B8" s="358"/>
      <c r="C8" s="358"/>
      <c r="D8" s="358"/>
      <c r="E8" s="358"/>
      <c r="F8" s="359"/>
      <c r="G8" s="330"/>
      <c r="H8" s="330"/>
      <c r="I8" s="330"/>
      <c r="J8" s="330"/>
      <c r="K8" s="330"/>
      <c r="L8" s="41"/>
      <c r="M8" s="384"/>
      <c r="N8" s="385"/>
      <c r="O8" s="333">
        <f t="shared" si="0"/>
        <v>0</v>
      </c>
      <c r="P8" s="334"/>
      <c r="Q8" s="335"/>
      <c r="R8" s="353"/>
      <c r="S8" s="334"/>
      <c r="T8" s="334"/>
      <c r="U8" s="382"/>
      <c r="V8" s="47">
        <f t="shared" si="1"/>
      </c>
      <c r="W8" s="383"/>
      <c r="X8" s="383"/>
      <c r="Y8" s="333">
        <f>M8*W8</f>
        <v>0</v>
      </c>
      <c r="Z8" s="334"/>
      <c r="AA8" s="334"/>
      <c r="AB8" s="382"/>
      <c r="AC8" s="47">
        <f>IF(Y8=0,"",Y8/O8)</f>
      </c>
      <c r="AD8" s="354"/>
      <c r="AE8" s="355"/>
      <c r="AF8" s="356"/>
      <c r="AG8" s="14"/>
      <c r="AH8" s="352"/>
      <c r="AI8" s="352"/>
      <c r="AJ8" s="352"/>
      <c r="AK8" s="14"/>
      <c r="AL8" s="352"/>
      <c r="AM8" s="352"/>
      <c r="AN8" s="352"/>
      <c r="AO8" s="14"/>
    </row>
    <row r="9" spans="1:41" ht="21" customHeight="1">
      <c r="A9" s="357"/>
      <c r="B9" s="358"/>
      <c r="C9" s="358"/>
      <c r="D9" s="358"/>
      <c r="E9" s="358"/>
      <c r="F9" s="359"/>
      <c r="G9" s="383"/>
      <c r="H9" s="383"/>
      <c r="I9" s="383"/>
      <c r="J9" s="383"/>
      <c r="K9" s="383"/>
      <c r="L9" s="41"/>
      <c r="M9" s="384"/>
      <c r="N9" s="385"/>
      <c r="O9" s="333">
        <f t="shared" si="0"/>
        <v>0</v>
      </c>
      <c r="P9" s="334"/>
      <c r="Q9" s="335"/>
      <c r="R9" s="353"/>
      <c r="S9" s="334"/>
      <c r="T9" s="334"/>
      <c r="U9" s="334"/>
      <c r="V9" s="47">
        <f>IF(R9="","",R9/O9)</f>
      </c>
      <c r="W9" s="383"/>
      <c r="X9" s="383"/>
      <c r="Y9" s="333">
        <f aca="true" t="shared" si="2" ref="Y9:Y27">M9*W9</f>
        <v>0</v>
      </c>
      <c r="Z9" s="334"/>
      <c r="AA9" s="334"/>
      <c r="AB9" s="382"/>
      <c r="AC9" s="47">
        <f aca="true" t="shared" si="3" ref="AC9:AC28">IF(Y9=0,"",Y9/O9)</f>
      </c>
      <c r="AD9" s="354"/>
      <c r="AE9" s="355"/>
      <c r="AF9" s="356"/>
      <c r="AG9" s="14"/>
      <c r="AH9" s="352"/>
      <c r="AI9" s="352"/>
      <c r="AJ9" s="352"/>
      <c r="AK9" s="14"/>
      <c r="AL9" s="352"/>
      <c r="AM9" s="352"/>
      <c r="AN9" s="352"/>
      <c r="AO9" s="14"/>
    </row>
    <row r="10" spans="1:41" ht="21" customHeight="1">
      <c r="A10" s="357"/>
      <c r="B10" s="358"/>
      <c r="C10" s="358"/>
      <c r="D10" s="358"/>
      <c r="E10" s="358"/>
      <c r="F10" s="359"/>
      <c r="G10" s="330"/>
      <c r="H10" s="330"/>
      <c r="I10" s="330"/>
      <c r="J10" s="330"/>
      <c r="K10" s="330"/>
      <c r="L10" s="41"/>
      <c r="M10" s="384"/>
      <c r="N10" s="385"/>
      <c r="O10" s="333">
        <f t="shared" si="0"/>
        <v>0</v>
      </c>
      <c r="P10" s="334"/>
      <c r="Q10" s="335"/>
      <c r="R10" s="353"/>
      <c r="S10" s="334"/>
      <c r="T10" s="334"/>
      <c r="U10" s="382"/>
      <c r="V10" s="47">
        <f t="shared" si="1"/>
      </c>
      <c r="W10" s="383"/>
      <c r="X10" s="383"/>
      <c r="Y10" s="333">
        <f t="shared" si="2"/>
        <v>0</v>
      </c>
      <c r="Z10" s="334"/>
      <c r="AA10" s="334"/>
      <c r="AB10" s="382"/>
      <c r="AC10" s="47">
        <f t="shared" si="3"/>
      </c>
      <c r="AD10" s="354"/>
      <c r="AE10" s="355"/>
      <c r="AF10" s="356"/>
      <c r="AG10" s="14"/>
      <c r="AH10" s="352"/>
      <c r="AI10" s="352"/>
      <c r="AJ10" s="352"/>
      <c r="AK10" s="14"/>
      <c r="AL10" s="352"/>
      <c r="AM10" s="352"/>
      <c r="AN10" s="352"/>
      <c r="AO10" s="14"/>
    </row>
    <row r="11" spans="1:41" ht="21" customHeight="1">
      <c r="A11" s="357"/>
      <c r="B11" s="358"/>
      <c r="C11" s="358"/>
      <c r="D11" s="358"/>
      <c r="E11" s="358"/>
      <c r="F11" s="359"/>
      <c r="G11" s="383"/>
      <c r="H11" s="383"/>
      <c r="I11" s="383"/>
      <c r="J11" s="383"/>
      <c r="K11" s="383"/>
      <c r="L11" s="41"/>
      <c r="M11" s="384"/>
      <c r="N11" s="385"/>
      <c r="O11" s="333">
        <f t="shared" si="0"/>
        <v>0</v>
      </c>
      <c r="P11" s="334"/>
      <c r="Q11" s="335"/>
      <c r="R11" s="353"/>
      <c r="S11" s="334"/>
      <c r="T11" s="334"/>
      <c r="U11" s="334"/>
      <c r="V11" s="47">
        <f t="shared" si="1"/>
      </c>
      <c r="W11" s="383"/>
      <c r="X11" s="383"/>
      <c r="Y11" s="333">
        <f t="shared" si="2"/>
        <v>0</v>
      </c>
      <c r="Z11" s="334"/>
      <c r="AA11" s="334"/>
      <c r="AB11" s="382"/>
      <c r="AC11" s="47">
        <f>IF(Y11=0,"",Y11/O11)</f>
      </c>
      <c r="AD11" s="354"/>
      <c r="AE11" s="355"/>
      <c r="AF11" s="356"/>
      <c r="AG11" s="14"/>
      <c r="AH11" s="352"/>
      <c r="AI11" s="352"/>
      <c r="AJ11" s="352"/>
      <c r="AK11" s="14"/>
      <c r="AL11" s="352"/>
      <c r="AM11" s="352"/>
      <c r="AN11" s="352"/>
      <c r="AO11" s="14"/>
    </row>
    <row r="12" spans="1:41" ht="21" customHeight="1">
      <c r="A12" s="357"/>
      <c r="B12" s="358"/>
      <c r="C12" s="358"/>
      <c r="D12" s="358"/>
      <c r="E12" s="358"/>
      <c r="F12" s="359"/>
      <c r="G12" s="330"/>
      <c r="H12" s="330"/>
      <c r="I12" s="330"/>
      <c r="J12" s="330"/>
      <c r="K12" s="330"/>
      <c r="L12" s="41"/>
      <c r="M12" s="384"/>
      <c r="N12" s="385"/>
      <c r="O12" s="333">
        <f t="shared" si="0"/>
        <v>0</v>
      </c>
      <c r="P12" s="334"/>
      <c r="Q12" s="335"/>
      <c r="R12" s="353"/>
      <c r="S12" s="334"/>
      <c r="T12" s="334"/>
      <c r="U12" s="382"/>
      <c r="V12" s="47">
        <f t="shared" si="1"/>
      </c>
      <c r="W12" s="383"/>
      <c r="X12" s="383"/>
      <c r="Y12" s="333">
        <f t="shared" si="2"/>
        <v>0</v>
      </c>
      <c r="Z12" s="334"/>
      <c r="AA12" s="334"/>
      <c r="AB12" s="382"/>
      <c r="AC12" s="47">
        <f t="shared" si="3"/>
      </c>
      <c r="AD12" s="354"/>
      <c r="AE12" s="355"/>
      <c r="AF12" s="356"/>
      <c r="AG12" s="14"/>
      <c r="AH12" s="352"/>
      <c r="AI12" s="352"/>
      <c r="AJ12" s="352"/>
      <c r="AK12" s="14"/>
      <c r="AL12" s="352"/>
      <c r="AM12" s="352"/>
      <c r="AN12" s="352"/>
      <c r="AO12" s="14"/>
    </row>
    <row r="13" spans="1:41" ht="21" customHeight="1">
      <c r="A13" s="357"/>
      <c r="B13" s="358"/>
      <c r="C13" s="358"/>
      <c r="D13" s="358"/>
      <c r="E13" s="358"/>
      <c r="F13" s="359"/>
      <c r="G13" s="383"/>
      <c r="H13" s="383"/>
      <c r="I13" s="383"/>
      <c r="J13" s="383"/>
      <c r="K13" s="383"/>
      <c r="L13" s="41"/>
      <c r="M13" s="384"/>
      <c r="N13" s="385"/>
      <c r="O13" s="333">
        <f t="shared" si="0"/>
        <v>0</v>
      </c>
      <c r="P13" s="334"/>
      <c r="Q13" s="335"/>
      <c r="R13" s="353"/>
      <c r="S13" s="334"/>
      <c r="T13" s="334"/>
      <c r="U13" s="334"/>
      <c r="V13" s="47">
        <f t="shared" si="1"/>
      </c>
      <c r="W13" s="383"/>
      <c r="X13" s="383"/>
      <c r="Y13" s="333">
        <f t="shared" si="2"/>
        <v>0</v>
      </c>
      <c r="Z13" s="334"/>
      <c r="AA13" s="334"/>
      <c r="AB13" s="382"/>
      <c r="AC13" s="47">
        <f t="shared" si="3"/>
      </c>
      <c r="AD13" s="354"/>
      <c r="AE13" s="355"/>
      <c r="AF13" s="356"/>
      <c r="AG13" s="14"/>
      <c r="AH13" s="352"/>
      <c r="AI13" s="352"/>
      <c r="AJ13" s="352"/>
      <c r="AK13" s="14"/>
      <c r="AL13" s="352"/>
      <c r="AM13" s="352"/>
      <c r="AN13" s="352"/>
      <c r="AO13" s="14"/>
    </row>
    <row r="14" spans="1:41" ht="21" customHeight="1">
      <c r="A14" s="357"/>
      <c r="B14" s="358"/>
      <c r="C14" s="358"/>
      <c r="D14" s="358"/>
      <c r="E14" s="358"/>
      <c r="F14" s="359"/>
      <c r="G14" s="330"/>
      <c r="H14" s="330"/>
      <c r="I14" s="330"/>
      <c r="J14" s="330"/>
      <c r="K14" s="330"/>
      <c r="L14" s="73"/>
      <c r="M14" s="384"/>
      <c r="N14" s="385"/>
      <c r="O14" s="333">
        <f t="shared" si="0"/>
        <v>0</v>
      </c>
      <c r="P14" s="334"/>
      <c r="Q14" s="335"/>
      <c r="R14" s="353"/>
      <c r="S14" s="334"/>
      <c r="T14" s="334"/>
      <c r="U14" s="382"/>
      <c r="V14" s="47">
        <f t="shared" si="1"/>
      </c>
      <c r="W14" s="383"/>
      <c r="X14" s="383"/>
      <c r="Y14" s="333">
        <f t="shared" si="2"/>
        <v>0</v>
      </c>
      <c r="Z14" s="334"/>
      <c r="AA14" s="334"/>
      <c r="AB14" s="382"/>
      <c r="AC14" s="47">
        <f t="shared" si="3"/>
      </c>
      <c r="AD14" s="354"/>
      <c r="AE14" s="355"/>
      <c r="AF14" s="356"/>
      <c r="AG14" s="14"/>
      <c r="AH14" s="352"/>
      <c r="AI14" s="352"/>
      <c r="AJ14" s="352"/>
      <c r="AK14" s="14"/>
      <c r="AL14" s="352"/>
      <c r="AM14" s="352"/>
      <c r="AN14" s="352"/>
      <c r="AO14" s="14"/>
    </row>
    <row r="15" spans="1:41" ht="21" customHeight="1">
      <c r="A15" s="357"/>
      <c r="B15" s="358"/>
      <c r="C15" s="358"/>
      <c r="D15" s="358"/>
      <c r="E15" s="358"/>
      <c r="F15" s="359"/>
      <c r="G15" s="383"/>
      <c r="H15" s="383"/>
      <c r="I15" s="383"/>
      <c r="J15" s="383"/>
      <c r="K15" s="383"/>
      <c r="L15" s="73"/>
      <c r="M15" s="384"/>
      <c r="N15" s="385"/>
      <c r="O15" s="333">
        <f t="shared" si="0"/>
        <v>0</v>
      </c>
      <c r="P15" s="334"/>
      <c r="Q15" s="335"/>
      <c r="R15" s="353"/>
      <c r="S15" s="334"/>
      <c r="T15" s="334"/>
      <c r="U15" s="334"/>
      <c r="V15" s="47">
        <f t="shared" si="1"/>
      </c>
      <c r="W15" s="383"/>
      <c r="X15" s="383"/>
      <c r="Y15" s="333">
        <f t="shared" si="2"/>
        <v>0</v>
      </c>
      <c r="Z15" s="334"/>
      <c r="AA15" s="334"/>
      <c r="AB15" s="382"/>
      <c r="AC15" s="47">
        <f t="shared" si="3"/>
      </c>
      <c r="AD15" s="354"/>
      <c r="AE15" s="355"/>
      <c r="AF15" s="356"/>
      <c r="AG15" s="14"/>
      <c r="AH15" s="352"/>
      <c r="AI15" s="352"/>
      <c r="AJ15" s="352"/>
      <c r="AK15" s="14"/>
      <c r="AL15" s="352"/>
      <c r="AM15" s="352"/>
      <c r="AN15" s="352"/>
      <c r="AO15" s="14"/>
    </row>
    <row r="16" spans="1:41" ht="21" customHeight="1">
      <c r="A16" s="357"/>
      <c r="B16" s="358"/>
      <c r="C16" s="358"/>
      <c r="D16" s="358"/>
      <c r="E16" s="358"/>
      <c r="F16" s="359"/>
      <c r="G16" s="330"/>
      <c r="H16" s="330"/>
      <c r="I16" s="330"/>
      <c r="J16" s="330"/>
      <c r="K16" s="330"/>
      <c r="L16" s="41"/>
      <c r="M16" s="384"/>
      <c r="N16" s="385"/>
      <c r="O16" s="333">
        <f t="shared" si="0"/>
        <v>0</v>
      </c>
      <c r="P16" s="334"/>
      <c r="Q16" s="335"/>
      <c r="R16" s="353"/>
      <c r="S16" s="334"/>
      <c r="T16" s="334"/>
      <c r="U16" s="382"/>
      <c r="V16" s="47">
        <f t="shared" si="1"/>
      </c>
      <c r="W16" s="383"/>
      <c r="X16" s="383"/>
      <c r="Y16" s="333">
        <f t="shared" si="2"/>
        <v>0</v>
      </c>
      <c r="Z16" s="334"/>
      <c r="AA16" s="334"/>
      <c r="AB16" s="382"/>
      <c r="AC16" s="47">
        <f t="shared" si="3"/>
      </c>
      <c r="AD16" s="354"/>
      <c r="AE16" s="355"/>
      <c r="AF16" s="356"/>
      <c r="AG16" s="14"/>
      <c r="AH16" s="352"/>
      <c r="AI16" s="352"/>
      <c r="AJ16" s="352"/>
      <c r="AK16" s="14"/>
      <c r="AL16" s="352"/>
      <c r="AM16" s="352"/>
      <c r="AN16" s="352"/>
      <c r="AO16" s="14"/>
    </row>
    <row r="17" spans="1:41" ht="21" customHeight="1">
      <c r="A17" s="357"/>
      <c r="B17" s="358"/>
      <c r="C17" s="358"/>
      <c r="D17" s="358"/>
      <c r="E17" s="358"/>
      <c r="F17" s="359"/>
      <c r="G17" s="383"/>
      <c r="H17" s="383"/>
      <c r="I17" s="383"/>
      <c r="J17" s="383"/>
      <c r="K17" s="383"/>
      <c r="L17" s="41"/>
      <c r="M17" s="384"/>
      <c r="N17" s="385"/>
      <c r="O17" s="333">
        <f t="shared" si="0"/>
        <v>0</v>
      </c>
      <c r="P17" s="334"/>
      <c r="Q17" s="335"/>
      <c r="R17" s="353"/>
      <c r="S17" s="334"/>
      <c r="T17" s="334"/>
      <c r="U17" s="334"/>
      <c r="V17" s="47">
        <f t="shared" si="1"/>
      </c>
      <c r="W17" s="383"/>
      <c r="X17" s="383"/>
      <c r="Y17" s="333">
        <f t="shared" si="2"/>
        <v>0</v>
      </c>
      <c r="Z17" s="334"/>
      <c r="AA17" s="334"/>
      <c r="AB17" s="382"/>
      <c r="AC17" s="47">
        <f t="shared" si="3"/>
      </c>
      <c r="AD17" s="354"/>
      <c r="AE17" s="355"/>
      <c r="AF17" s="356"/>
      <c r="AG17" s="14"/>
      <c r="AH17" s="352"/>
      <c r="AI17" s="352"/>
      <c r="AJ17" s="352"/>
      <c r="AK17" s="14"/>
      <c r="AL17" s="352"/>
      <c r="AM17" s="352"/>
      <c r="AN17" s="352"/>
      <c r="AO17" s="14"/>
    </row>
    <row r="18" spans="1:41" ht="21" customHeight="1">
      <c r="A18" s="357"/>
      <c r="B18" s="358"/>
      <c r="C18" s="358"/>
      <c r="D18" s="358"/>
      <c r="E18" s="358"/>
      <c r="F18" s="359"/>
      <c r="G18" s="330"/>
      <c r="H18" s="330"/>
      <c r="I18" s="330"/>
      <c r="J18" s="330"/>
      <c r="K18" s="330"/>
      <c r="L18" s="41"/>
      <c r="M18" s="384"/>
      <c r="N18" s="385"/>
      <c r="O18" s="333">
        <f t="shared" si="0"/>
        <v>0</v>
      </c>
      <c r="P18" s="334"/>
      <c r="Q18" s="335"/>
      <c r="R18" s="353"/>
      <c r="S18" s="334"/>
      <c r="T18" s="334"/>
      <c r="U18" s="382"/>
      <c r="V18" s="47">
        <f t="shared" si="1"/>
      </c>
      <c r="W18" s="383"/>
      <c r="X18" s="383"/>
      <c r="Y18" s="333">
        <f t="shared" si="2"/>
        <v>0</v>
      </c>
      <c r="Z18" s="334"/>
      <c r="AA18" s="334"/>
      <c r="AB18" s="382"/>
      <c r="AC18" s="47">
        <f t="shared" si="3"/>
      </c>
      <c r="AD18" s="354"/>
      <c r="AE18" s="355"/>
      <c r="AF18" s="356"/>
      <c r="AG18" s="14"/>
      <c r="AH18" s="352"/>
      <c r="AI18" s="352"/>
      <c r="AJ18" s="352"/>
      <c r="AK18" s="14"/>
      <c r="AL18" s="352"/>
      <c r="AM18" s="352"/>
      <c r="AN18" s="352"/>
      <c r="AO18" s="14"/>
    </row>
    <row r="19" spans="1:41" ht="21" customHeight="1">
      <c r="A19" s="357"/>
      <c r="B19" s="358"/>
      <c r="C19" s="358"/>
      <c r="D19" s="358"/>
      <c r="E19" s="358"/>
      <c r="F19" s="359"/>
      <c r="G19" s="383"/>
      <c r="H19" s="383"/>
      <c r="I19" s="383"/>
      <c r="J19" s="383"/>
      <c r="K19" s="383"/>
      <c r="L19" s="41"/>
      <c r="M19" s="384"/>
      <c r="N19" s="385"/>
      <c r="O19" s="333">
        <f t="shared" si="0"/>
        <v>0</v>
      </c>
      <c r="P19" s="334"/>
      <c r="Q19" s="335"/>
      <c r="R19" s="353"/>
      <c r="S19" s="334"/>
      <c r="T19" s="334"/>
      <c r="U19" s="334"/>
      <c r="V19" s="47">
        <f t="shared" si="1"/>
      </c>
      <c r="W19" s="383"/>
      <c r="X19" s="383"/>
      <c r="Y19" s="333">
        <f t="shared" si="2"/>
        <v>0</v>
      </c>
      <c r="Z19" s="334"/>
      <c r="AA19" s="334"/>
      <c r="AB19" s="382"/>
      <c r="AC19" s="47">
        <f t="shared" si="3"/>
      </c>
      <c r="AD19" s="354"/>
      <c r="AE19" s="355"/>
      <c r="AF19" s="356"/>
      <c r="AG19" s="14"/>
      <c r="AH19" s="352"/>
      <c r="AI19" s="352"/>
      <c r="AJ19" s="352"/>
      <c r="AK19" s="14"/>
      <c r="AL19" s="352"/>
      <c r="AM19" s="352"/>
      <c r="AN19" s="352"/>
      <c r="AO19" s="14"/>
    </row>
    <row r="20" spans="1:41" ht="21" customHeight="1">
      <c r="A20" s="357"/>
      <c r="B20" s="358"/>
      <c r="C20" s="358"/>
      <c r="D20" s="358"/>
      <c r="E20" s="358"/>
      <c r="F20" s="359"/>
      <c r="G20" s="330"/>
      <c r="H20" s="330"/>
      <c r="I20" s="330"/>
      <c r="J20" s="330"/>
      <c r="K20" s="330"/>
      <c r="L20" s="41"/>
      <c r="M20" s="384"/>
      <c r="N20" s="385"/>
      <c r="O20" s="333">
        <f>G20*M20</f>
        <v>0</v>
      </c>
      <c r="P20" s="334"/>
      <c r="Q20" s="335"/>
      <c r="R20" s="353"/>
      <c r="S20" s="334"/>
      <c r="T20" s="334"/>
      <c r="U20" s="382"/>
      <c r="V20" s="47">
        <f t="shared" si="1"/>
      </c>
      <c r="W20" s="383"/>
      <c r="X20" s="383"/>
      <c r="Y20" s="333">
        <f>M20*W20</f>
        <v>0</v>
      </c>
      <c r="Z20" s="334"/>
      <c r="AA20" s="334"/>
      <c r="AB20" s="382"/>
      <c r="AC20" s="47">
        <f t="shared" si="3"/>
      </c>
      <c r="AD20" s="354"/>
      <c r="AE20" s="355"/>
      <c r="AF20" s="356"/>
      <c r="AG20" s="14"/>
      <c r="AH20" s="40"/>
      <c r="AI20" s="40"/>
      <c r="AJ20" s="40"/>
      <c r="AK20" s="14"/>
      <c r="AL20" s="40"/>
      <c r="AM20" s="40"/>
      <c r="AN20" s="40"/>
      <c r="AO20" s="14"/>
    </row>
    <row r="21" spans="1:41" ht="21" customHeight="1">
      <c r="A21" s="357"/>
      <c r="B21" s="358"/>
      <c r="C21" s="358"/>
      <c r="D21" s="358"/>
      <c r="E21" s="358"/>
      <c r="F21" s="359"/>
      <c r="G21" s="383"/>
      <c r="H21" s="383"/>
      <c r="I21" s="383"/>
      <c r="J21" s="383"/>
      <c r="K21" s="383"/>
      <c r="L21" s="41"/>
      <c r="M21" s="384"/>
      <c r="N21" s="385"/>
      <c r="O21" s="333">
        <f aca="true" t="shared" si="4" ref="O21:O27">G21*M21</f>
        <v>0</v>
      </c>
      <c r="P21" s="334"/>
      <c r="Q21" s="335"/>
      <c r="R21" s="353"/>
      <c r="S21" s="334"/>
      <c r="T21" s="334"/>
      <c r="U21" s="334"/>
      <c r="V21" s="47">
        <f>IF(R21="","",R21/O21)</f>
      </c>
      <c r="W21" s="383"/>
      <c r="X21" s="383"/>
      <c r="Y21" s="333">
        <f>M21*W21</f>
        <v>0</v>
      </c>
      <c r="Z21" s="334"/>
      <c r="AA21" s="334"/>
      <c r="AB21" s="382"/>
      <c r="AC21" s="47">
        <f>IF(Y21=0,"",Y21/O21)</f>
      </c>
      <c r="AD21" s="354"/>
      <c r="AE21" s="355"/>
      <c r="AF21" s="356"/>
      <c r="AG21" s="14"/>
      <c r="AH21" s="40"/>
      <c r="AI21" s="40"/>
      <c r="AJ21" s="40"/>
      <c r="AK21" s="14"/>
      <c r="AL21" s="40"/>
      <c r="AM21" s="40"/>
      <c r="AN21" s="40"/>
      <c r="AO21" s="14"/>
    </row>
    <row r="22" spans="1:41" ht="21" customHeight="1">
      <c r="A22" s="357"/>
      <c r="B22" s="358"/>
      <c r="C22" s="358"/>
      <c r="D22" s="358"/>
      <c r="E22" s="358"/>
      <c r="F22" s="359"/>
      <c r="G22" s="330"/>
      <c r="H22" s="330"/>
      <c r="I22" s="330"/>
      <c r="J22" s="330"/>
      <c r="K22" s="330"/>
      <c r="L22" s="41"/>
      <c r="M22" s="384"/>
      <c r="N22" s="385"/>
      <c r="O22" s="333">
        <f t="shared" si="4"/>
        <v>0</v>
      </c>
      <c r="P22" s="334"/>
      <c r="Q22" s="335"/>
      <c r="R22" s="353"/>
      <c r="S22" s="334"/>
      <c r="T22" s="334"/>
      <c r="U22" s="382"/>
      <c r="V22" s="47">
        <f>IF(R22="","",R22/O22)</f>
      </c>
      <c r="W22" s="383"/>
      <c r="X22" s="383"/>
      <c r="Y22" s="333">
        <f>M22*W22</f>
        <v>0</v>
      </c>
      <c r="Z22" s="334"/>
      <c r="AA22" s="334"/>
      <c r="AB22" s="382"/>
      <c r="AC22" s="47">
        <f>IF(Y22=0,"",Y22/O22)</f>
      </c>
      <c r="AD22" s="354"/>
      <c r="AE22" s="355"/>
      <c r="AF22" s="356"/>
      <c r="AG22" s="14"/>
      <c r="AH22" s="40"/>
      <c r="AI22" s="40"/>
      <c r="AJ22" s="40"/>
      <c r="AK22" s="14"/>
      <c r="AL22" s="40"/>
      <c r="AM22" s="40"/>
      <c r="AN22" s="40"/>
      <c r="AO22" s="14"/>
    </row>
    <row r="23" spans="1:41" ht="21" customHeight="1">
      <c r="A23" s="357"/>
      <c r="B23" s="358"/>
      <c r="C23" s="358"/>
      <c r="D23" s="358"/>
      <c r="E23" s="358"/>
      <c r="F23" s="359"/>
      <c r="G23" s="383"/>
      <c r="H23" s="383"/>
      <c r="I23" s="383"/>
      <c r="J23" s="383"/>
      <c r="K23" s="383"/>
      <c r="L23" s="41"/>
      <c r="M23" s="384"/>
      <c r="N23" s="385"/>
      <c r="O23" s="333">
        <f t="shared" si="4"/>
        <v>0</v>
      </c>
      <c r="P23" s="334"/>
      <c r="Q23" s="335"/>
      <c r="R23" s="353"/>
      <c r="S23" s="334"/>
      <c r="T23" s="334"/>
      <c r="U23" s="334"/>
      <c r="V23" s="47">
        <f t="shared" si="1"/>
      </c>
      <c r="W23" s="383"/>
      <c r="X23" s="383"/>
      <c r="Y23" s="333">
        <f>M23*W23</f>
        <v>0</v>
      </c>
      <c r="Z23" s="334"/>
      <c r="AA23" s="334"/>
      <c r="AB23" s="382"/>
      <c r="AC23" s="47">
        <f t="shared" si="3"/>
      </c>
      <c r="AD23" s="354"/>
      <c r="AE23" s="355"/>
      <c r="AF23" s="356"/>
      <c r="AG23" s="14"/>
      <c r="AH23" s="40"/>
      <c r="AI23" s="40"/>
      <c r="AJ23" s="40"/>
      <c r="AK23" s="14"/>
      <c r="AL23" s="40"/>
      <c r="AM23" s="40"/>
      <c r="AN23" s="40"/>
      <c r="AO23" s="14"/>
    </row>
    <row r="24" spans="1:41" ht="21" customHeight="1">
      <c r="A24" s="357"/>
      <c r="B24" s="358"/>
      <c r="C24" s="358"/>
      <c r="D24" s="358"/>
      <c r="E24" s="358"/>
      <c r="F24" s="359"/>
      <c r="G24" s="330"/>
      <c r="H24" s="330"/>
      <c r="I24" s="330"/>
      <c r="J24" s="330"/>
      <c r="K24" s="330"/>
      <c r="L24" s="41"/>
      <c r="M24" s="384"/>
      <c r="N24" s="385"/>
      <c r="O24" s="333">
        <f t="shared" si="4"/>
        <v>0</v>
      </c>
      <c r="P24" s="334"/>
      <c r="Q24" s="335"/>
      <c r="R24" s="353"/>
      <c r="S24" s="334"/>
      <c r="T24" s="334"/>
      <c r="U24" s="382"/>
      <c r="V24" s="47">
        <f t="shared" si="1"/>
      </c>
      <c r="W24" s="383"/>
      <c r="X24" s="383"/>
      <c r="Y24" s="333">
        <f t="shared" si="2"/>
        <v>0</v>
      </c>
      <c r="Z24" s="334"/>
      <c r="AA24" s="334"/>
      <c r="AB24" s="382"/>
      <c r="AC24" s="47">
        <f t="shared" si="3"/>
      </c>
      <c r="AD24" s="354"/>
      <c r="AE24" s="355"/>
      <c r="AF24" s="356"/>
      <c r="AG24" s="14"/>
      <c r="AH24" s="352"/>
      <c r="AI24" s="352"/>
      <c r="AJ24" s="352"/>
      <c r="AK24" s="14"/>
      <c r="AL24" s="352"/>
      <c r="AM24" s="352"/>
      <c r="AN24" s="352"/>
      <c r="AO24" s="14"/>
    </row>
    <row r="25" spans="1:41" ht="21" customHeight="1">
      <c r="A25" s="357"/>
      <c r="B25" s="358"/>
      <c r="C25" s="358"/>
      <c r="D25" s="358"/>
      <c r="E25" s="358"/>
      <c r="F25" s="359"/>
      <c r="G25" s="383"/>
      <c r="H25" s="383"/>
      <c r="I25" s="383"/>
      <c r="J25" s="383"/>
      <c r="K25" s="383"/>
      <c r="L25" s="41"/>
      <c r="M25" s="384"/>
      <c r="N25" s="385"/>
      <c r="O25" s="333">
        <f t="shared" si="4"/>
        <v>0</v>
      </c>
      <c r="P25" s="334"/>
      <c r="Q25" s="335"/>
      <c r="R25" s="353"/>
      <c r="S25" s="334"/>
      <c r="T25" s="334"/>
      <c r="U25" s="334"/>
      <c r="V25" s="47">
        <f t="shared" si="1"/>
      </c>
      <c r="W25" s="383"/>
      <c r="X25" s="383"/>
      <c r="Y25" s="333">
        <f t="shared" si="2"/>
        <v>0</v>
      </c>
      <c r="Z25" s="334"/>
      <c r="AA25" s="334"/>
      <c r="AB25" s="382"/>
      <c r="AC25" s="47">
        <f t="shared" si="3"/>
      </c>
      <c r="AD25" s="354"/>
      <c r="AE25" s="355"/>
      <c r="AF25" s="356"/>
      <c r="AG25" s="14"/>
      <c r="AH25" s="352"/>
      <c r="AI25" s="352"/>
      <c r="AJ25" s="352"/>
      <c r="AK25" s="14"/>
      <c r="AL25" s="352"/>
      <c r="AM25" s="352"/>
      <c r="AN25" s="352"/>
      <c r="AO25" s="14"/>
    </row>
    <row r="26" spans="1:41" ht="21" customHeight="1">
      <c r="A26" s="357"/>
      <c r="B26" s="358"/>
      <c r="C26" s="358"/>
      <c r="D26" s="358"/>
      <c r="E26" s="358"/>
      <c r="F26" s="359"/>
      <c r="G26" s="330"/>
      <c r="H26" s="330"/>
      <c r="I26" s="330"/>
      <c r="J26" s="330"/>
      <c r="K26" s="330"/>
      <c r="L26" s="41"/>
      <c r="M26" s="384"/>
      <c r="N26" s="385"/>
      <c r="O26" s="333">
        <f t="shared" si="4"/>
        <v>0</v>
      </c>
      <c r="P26" s="334"/>
      <c r="Q26" s="335"/>
      <c r="R26" s="353"/>
      <c r="S26" s="334"/>
      <c r="T26" s="334"/>
      <c r="U26" s="382"/>
      <c r="V26" s="47">
        <f t="shared" si="1"/>
      </c>
      <c r="W26" s="383"/>
      <c r="X26" s="383"/>
      <c r="Y26" s="333">
        <f t="shared" si="2"/>
        <v>0</v>
      </c>
      <c r="Z26" s="334"/>
      <c r="AA26" s="334"/>
      <c r="AB26" s="382"/>
      <c r="AC26" s="47">
        <f t="shared" si="3"/>
      </c>
      <c r="AD26" s="354"/>
      <c r="AE26" s="355"/>
      <c r="AF26" s="356"/>
      <c r="AG26" s="14"/>
      <c r="AH26" s="352"/>
      <c r="AI26" s="352"/>
      <c r="AJ26" s="352"/>
      <c r="AK26" s="14"/>
      <c r="AL26" s="352"/>
      <c r="AM26" s="352"/>
      <c r="AN26" s="352"/>
      <c r="AO26" s="14"/>
    </row>
    <row r="27" spans="1:41" ht="21" customHeight="1">
      <c r="A27" s="357"/>
      <c r="B27" s="358"/>
      <c r="C27" s="358"/>
      <c r="D27" s="358"/>
      <c r="E27" s="358"/>
      <c r="F27" s="359"/>
      <c r="G27" s="383"/>
      <c r="H27" s="383"/>
      <c r="I27" s="383"/>
      <c r="J27" s="383"/>
      <c r="K27" s="383"/>
      <c r="L27" s="42"/>
      <c r="M27" s="384"/>
      <c r="N27" s="385"/>
      <c r="O27" s="333">
        <f t="shared" si="4"/>
        <v>0</v>
      </c>
      <c r="P27" s="334"/>
      <c r="Q27" s="335"/>
      <c r="R27" s="353"/>
      <c r="S27" s="334"/>
      <c r="T27" s="334"/>
      <c r="U27" s="334"/>
      <c r="V27" s="47">
        <f t="shared" si="1"/>
      </c>
      <c r="W27" s="383"/>
      <c r="X27" s="383"/>
      <c r="Y27" s="378">
        <f t="shared" si="2"/>
        <v>0</v>
      </c>
      <c r="Z27" s="379"/>
      <c r="AA27" s="379"/>
      <c r="AB27" s="380"/>
      <c r="AC27" s="48">
        <f t="shared" si="3"/>
      </c>
      <c r="AD27" s="354"/>
      <c r="AE27" s="355"/>
      <c r="AF27" s="356"/>
      <c r="AG27" s="14"/>
      <c r="AH27" s="352"/>
      <c r="AI27" s="352"/>
      <c r="AJ27" s="352"/>
      <c r="AK27" s="14"/>
      <c r="AL27" s="352"/>
      <c r="AM27" s="352"/>
      <c r="AN27" s="352"/>
      <c r="AO27" s="14"/>
    </row>
    <row r="28" spans="1:41" ht="24.75" customHeight="1">
      <c r="A28" s="365" t="s">
        <v>60</v>
      </c>
      <c r="B28" s="366"/>
      <c r="C28" s="366"/>
      <c r="D28" s="366"/>
      <c r="E28" s="366"/>
      <c r="F28" s="367"/>
      <c r="G28" s="368"/>
      <c r="H28" s="369"/>
      <c r="I28" s="369"/>
      <c r="J28" s="369"/>
      <c r="K28" s="370"/>
      <c r="L28" s="43"/>
      <c r="M28" s="371"/>
      <c r="N28" s="372"/>
      <c r="O28" s="373">
        <f>SUM(O6:Q27)</f>
        <v>0</v>
      </c>
      <c r="P28" s="374"/>
      <c r="Q28" s="375"/>
      <c r="R28" s="376">
        <f>SUM(R6:U27)</f>
        <v>0</v>
      </c>
      <c r="S28" s="374"/>
      <c r="T28" s="374"/>
      <c r="U28" s="374"/>
      <c r="V28" s="45">
        <f>IF(ISERROR(R28/O28),"",R28/O28)</f>
      </c>
      <c r="W28" s="381"/>
      <c r="X28" s="381"/>
      <c r="Y28" s="373">
        <f>SUM(Y6:AB27)</f>
        <v>0</v>
      </c>
      <c r="Z28" s="374"/>
      <c r="AA28" s="374"/>
      <c r="AB28" s="377"/>
      <c r="AC28" s="45">
        <f t="shared" si="3"/>
      </c>
      <c r="AD28" s="296"/>
      <c r="AE28" s="297"/>
      <c r="AF28" s="298"/>
      <c r="AG28" s="14"/>
      <c r="AH28" s="352"/>
      <c r="AI28" s="352"/>
      <c r="AJ28" s="352"/>
      <c r="AK28" s="14"/>
      <c r="AL28" s="352"/>
      <c r="AM28" s="352"/>
      <c r="AN28" s="352"/>
      <c r="AO28" s="14"/>
    </row>
    <row r="29" spans="33:40" ht="24.75" customHeight="1">
      <c r="AG29" s="14"/>
      <c r="AH29" s="14"/>
      <c r="AI29" s="14"/>
      <c r="AJ29" s="14"/>
      <c r="AK29" s="14"/>
      <c r="AL29" s="14"/>
      <c r="AM29" s="14"/>
      <c r="AN29" s="14"/>
    </row>
    <row r="30" spans="25:40" ht="24.75" customHeight="1">
      <c r="Y30" s="44"/>
      <c r="AG30" s="14"/>
      <c r="AH30" s="14"/>
      <c r="AI30" s="14"/>
      <c r="AJ30" s="14"/>
      <c r="AK30" s="14"/>
      <c r="AL30" s="14"/>
      <c r="AM30" s="14"/>
      <c r="AN30" s="14"/>
    </row>
  </sheetData>
  <sheetProtection/>
  <mergeCells count="246">
    <mergeCell ref="A2:E2"/>
    <mergeCell ref="F2:Q2"/>
    <mergeCell ref="R2:U2"/>
    <mergeCell ref="V2:X2"/>
    <mergeCell ref="Y2:AF2"/>
    <mergeCell ref="A3:C3"/>
    <mergeCell ref="D3:F3"/>
    <mergeCell ref="G3:Q4"/>
    <mergeCell ref="R3:V4"/>
    <mergeCell ref="W3:AC4"/>
    <mergeCell ref="AD3:AF5"/>
    <mergeCell ref="AH3:AJ3"/>
    <mergeCell ref="AL3:AN3"/>
    <mergeCell ref="A4:C4"/>
    <mergeCell ref="D4:F4"/>
    <mergeCell ref="A5:F5"/>
    <mergeCell ref="G5:K5"/>
    <mergeCell ref="M5:N5"/>
    <mergeCell ref="O5:Q5"/>
    <mergeCell ref="R5:U5"/>
    <mergeCell ref="W5:X5"/>
    <mergeCell ref="Y5:AB5"/>
    <mergeCell ref="AH5:AJ5"/>
    <mergeCell ref="AL5:AN5"/>
    <mergeCell ref="A6:F6"/>
    <mergeCell ref="G6:K6"/>
    <mergeCell ref="M6:N6"/>
    <mergeCell ref="O6:Q6"/>
    <mergeCell ref="R6:U6"/>
    <mergeCell ref="W6:X6"/>
    <mergeCell ref="Y6:AB6"/>
    <mergeCell ref="AD6:AF6"/>
    <mergeCell ref="AH6:AJ6"/>
    <mergeCell ref="AL6:AN6"/>
    <mergeCell ref="A7:F7"/>
    <mergeCell ref="G7:K7"/>
    <mergeCell ref="M7:N7"/>
    <mergeCell ref="O7:Q7"/>
    <mergeCell ref="R7:U7"/>
    <mergeCell ref="W7:X7"/>
    <mergeCell ref="Y7:AB7"/>
    <mergeCell ref="AD7:AF7"/>
    <mergeCell ref="AH7:AJ7"/>
    <mergeCell ref="AL7:AN7"/>
    <mergeCell ref="A8:F8"/>
    <mergeCell ref="G8:K8"/>
    <mergeCell ref="M8:N8"/>
    <mergeCell ref="O8:Q8"/>
    <mergeCell ref="R8:U8"/>
    <mergeCell ref="W8:X8"/>
    <mergeCell ref="Y8:AB8"/>
    <mergeCell ref="AD8:AF8"/>
    <mergeCell ref="AH8:AJ8"/>
    <mergeCell ref="AL8:AN8"/>
    <mergeCell ref="A9:F9"/>
    <mergeCell ref="G9:K9"/>
    <mergeCell ref="M9:N9"/>
    <mergeCell ref="O9:Q9"/>
    <mergeCell ref="R9:U9"/>
    <mergeCell ref="W9:X9"/>
    <mergeCell ref="Y9:AB9"/>
    <mergeCell ref="AD9:AF9"/>
    <mergeCell ref="AH9:AJ9"/>
    <mergeCell ref="AL9:AN9"/>
    <mergeCell ref="A10:F10"/>
    <mergeCell ref="G10:K10"/>
    <mergeCell ref="M10:N10"/>
    <mergeCell ref="O10:Q10"/>
    <mergeCell ref="R10:U10"/>
    <mergeCell ref="W10:X10"/>
    <mergeCell ref="Y10:AB10"/>
    <mergeCell ref="AD10:AF10"/>
    <mergeCell ref="AH10:AJ10"/>
    <mergeCell ref="AL10:AN10"/>
    <mergeCell ref="A11:F11"/>
    <mergeCell ref="G11:K11"/>
    <mergeCell ref="M11:N11"/>
    <mergeCell ref="O11:Q11"/>
    <mergeCell ref="R11:U11"/>
    <mergeCell ref="W11:X11"/>
    <mergeCell ref="Y11:AB11"/>
    <mergeCell ref="AD11:AF11"/>
    <mergeCell ref="AH11:AJ11"/>
    <mergeCell ref="AL11:AN11"/>
    <mergeCell ref="A12:F12"/>
    <mergeCell ref="G12:K12"/>
    <mergeCell ref="M12:N12"/>
    <mergeCell ref="O12:Q12"/>
    <mergeCell ref="R12:U12"/>
    <mergeCell ref="W12:X12"/>
    <mergeCell ref="Y12:AB12"/>
    <mergeCell ref="AD12:AF12"/>
    <mergeCell ref="AH12:AJ12"/>
    <mergeCell ref="AL12:AN12"/>
    <mergeCell ref="A13:F13"/>
    <mergeCell ref="G13:K13"/>
    <mergeCell ref="M13:N13"/>
    <mergeCell ref="O13:Q13"/>
    <mergeCell ref="R13:U13"/>
    <mergeCell ref="W13:X13"/>
    <mergeCell ref="Y13:AB13"/>
    <mergeCell ref="AD13:AF13"/>
    <mergeCell ref="AH13:AJ13"/>
    <mergeCell ref="AL13:AN13"/>
    <mergeCell ref="A14:F14"/>
    <mergeCell ref="G14:K14"/>
    <mergeCell ref="M14:N14"/>
    <mergeCell ref="O14:Q14"/>
    <mergeCell ref="R14:U14"/>
    <mergeCell ref="W14:X14"/>
    <mergeCell ref="Y14:AB14"/>
    <mergeCell ref="AD14:AF14"/>
    <mergeCell ref="AH14:AJ14"/>
    <mergeCell ref="AL14:AN14"/>
    <mergeCell ref="A15:F15"/>
    <mergeCell ref="G15:K15"/>
    <mergeCell ref="M15:N15"/>
    <mergeCell ref="O15:Q15"/>
    <mergeCell ref="R15:U15"/>
    <mergeCell ref="W15:X15"/>
    <mergeCell ref="Y15:AB15"/>
    <mergeCell ref="AD15:AF15"/>
    <mergeCell ref="AH15:AJ15"/>
    <mergeCell ref="AL15:AN15"/>
    <mergeCell ref="A16:F16"/>
    <mergeCell ref="G16:K16"/>
    <mergeCell ref="M16:N16"/>
    <mergeCell ref="O16:Q16"/>
    <mergeCell ref="R16:U16"/>
    <mergeCell ref="W16:X16"/>
    <mergeCell ref="Y16:AB16"/>
    <mergeCell ref="AD16:AF16"/>
    <mergeCell ref="AH16:AJ16"/>
    <mergeCell ref="AL16:AN16"/>
    <mergeCell ref="A17:F17"/>
    <mergeCell ref="G17:K17"/>
    <mergeCell ref="M17:N17"/>
    <mergeCell ref="O17:Q17"/>
    <mergeCell ref="R17:U17"/>
    <mergeCell ref="W17:X17"/>
    <mergeCell ref="Y17:AB17"/>
    <mergeCell ref="AD17:AF17"/>
    <mergeCell ref="AH17:AJ17"/>
    <mergeCell ref="AL17:AN17"/>
    <mergeCell ref="A18:F18"/>
    <mergeCell ref="G18:K18"/>
    <mergeCell ref="M18:N18"/>
    <mergeCell ref="O18:Q18"/>
    <mergeCell ref="R18:U18"/>
    <mergeCell ref="W18:X18"/>
    <mergeCell ref="Y18:AB18"/>
    <mergeCell ref="AD18:AF18"/>
    <mergeCell ref="AH18:AJ18"/>
    <mergeCell ref="AL18:AN18"/>
    <mergeCell ref="A19:F19"/>
    <mergeCell ref="G19:K19"/>
    <mergeCell ref="M19:N19"/>
    <mergeCell ref="O19:Q19"/>
    <mergeCell ref="R19:U19"/>
    <mergeCell ref="W19:X19"/>
    <mergeCell ref="Y19:AB19"/>
    <mergeCell ref="AD19:AF19"/>
    <mergeCell ref="AH19:AJ19"/>
    <mergeCell ref="AL19:AN19"/>
    <mergeCell ref="A20:F20"/>
    <mergeCell ref="G20:K20"/>
    <mergeCell ref="M20:N20"/>
    <mergeCell ref="O20:Q20"/>
    <mergeCell ref="R20:U20"/>
    <mergeCell ref="W20:X20"/>
    <mergeCell ref="Y20:AB20"/>
    <mergeCell ref="AD20:AF20"/>
    <mergeCell ref="A21:F21"/>
    <mergeCell ref="G21:K21"/>
    <mergeCell ref="M21:N21"/>
    <mergeCell ref="O21:Q21"/>
    <mergeCell ref="R21:U21"/>
    <mergeCell ref="W21:X21"/>
    <mergeCell ref="Y21:AB21"/>
    <mergeCell ref="AD21:AF21"/>
    <mergeCell ref="A22:F22"/>
    <mergeCell ref="G22:K22"/>
    <mergeCell ref="M22:N22"/>
    <mergeCell ref="O22:Q22"/>
    <mergeCell ref="R22:U22"/>
    <mergeCell ref="W22:X22"/>
    <mergeCell ref="Y22:AB22"/>
    <mergeCell ref="AD22:AF22"/>
    <mergeCell ref="A23:F23"/>
    <mergeCell ref="G23:K23"/>
    <mergeCell ref="M23:N23"/>
    <mergeCell ref="O23:Q23"/>
    <mergeCell ref="R23:U23"/>
    <mergeCell ref="W23:X23"/>
    <mergeCell ref="Y23:AB23"/>
    <mergeCell ref="AD23:AF23"/>
    <mergeCell ref="A24:F24"/>
    <mergeCell ref="G24:K24"/>
    <mergeCell ref="M24:N24"/>
    <mergeCell ref="O24:Q24"/>
    <mergeCell ref="R24:U24"/>
    <mergeCell ref="W24:X24"/>
    <mergeCell ref="Y24:AB24"/>
    <mergeCell ref="AD24:AF24"/>
    <mergeCell ref="AH24:AJ24"/>
    <mergeCell ref="AL24:AN24"/>
    <mergeCell ref="A25:F25"/>
    <mergeCell ref="G25:K25"/>
    <mergeCell ref="M25:N25"/>
    <mergeCell ref="O25:Q25"/>
    <mergeCell ref="R25:U25"/>
    <mergeCell ref="W25:X25"/>
    <mergeCell ref="Y25:AB25"/>
    <mergeCell ref="AD25:AF25"/>
    <mergeCell ref="AH25:AJ25"/>
    <mergeCell ref="AL25:AN25"/>
    <mergeCell ref="A26:F26"/>
    <mergeCell ref="G26:K26"/>
    <mergeCell ref="M26:N26"/>
    <mergeCell ref="O26:Q26"/>
    <mergeCell ref="R26:U26"/>
    <mergeCell ref="W26:X26"/>
    <mergeCell ref="Y26:AB26"/>
    <mergeCell ref="AD26:AF26"/>
    <mergeCell ref="AH26:AJ26"/>
    <mergeCell ref="AL26:AN26"/>
    <mergeCell ref="A27:F27"/>
    <mergeCell ref="G27:K27"/>
    <mergeCell ref="M27:N27"/>
    <mergeCell ref="O27:Q27"/>
    <mergeCell ref="R27:U27"/>
    <mergeCell ref="W27:X27"/>
    <mergeCell ref="A28:F28"/>
    <mergeCell ref="G28:K28"/>
    <mergeCell ref="M28:N28"/>
    <mergeCell ref="O28:Q28"/>
    <mergeCell ref="R28:U28"/>
    <mergeCell ref="W28:X28"/>
    <mergeCell ref="Y28:AB28"/>
    <mergeCell ref="AD28:AF28"/>
    <mergeCell ref="AH28:AJ28"/>
    <mergeCell ref="AL28:AN28"/>
    <mergeCell ref="Y27:AB27"/>
    <mergeCell ref="AD27:AF27"/>
    <mergeCell ref="AH27:AJ27"/>
    <mergeCell ref="AL27:AN27"/>
  </mergeCells>
  <printOptions horizontalCentered="1"/>
  <pageMargins left="0.07874015748031496" right="0" top="0.7086614173228347" bottom="0.16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0"/>
  <sheetViews>
    <sheetView showZeros="0" view="pageBreakPreview" zoomScaleSheetLayoutView="100" zoomScalePageLayoutView="0" workbookViewId="0" topLeftCell="A1">
      <selection activeCell="W7" sqref="W7:X7"/>
    </sheetView>
  </sheetViews>
  <sheetFormatPr defaultColWidth="3.140625" defaultRowHeight="24.75" customHeight="1"/>
  <cols>
    <col min="1" max="5" width="3.140625" style="32" customWidth="1"/>
    <col min="6" max="6" width="6.7109375" style="32" customWidth="1"/>
    <col min="7" max="7" width="1.7109375" style="32" customWidth="1"/>
    <col min="8" max="8" width="2.00390625" style="32" customWidth="1"/>
    <col min="9" max="9" width="1.7109375" style="32" customWidth="1"/>
    <col min="10" max="11" width="2.00390625" style="32" customWidth="1"/>
    <col min="12" max="12" width="5.28125" style="32" customWidth="1"/>
    <col min="13" max="14" width="3.57421875" style="32" customWidth="1"/>
    <col min="15" max="16" width="6.140625" style="32" customWidth="1"/>
    <col min="17" max="17" width="5.28125" style="32" customWidth="1"/>
    <col min="18" max="18" width="6.57421875" style="32" customWidth="1"/>
    <col min="19" max="21" width="3.8515625" style="32" customWidth="1"/>
    <col min="22" max="22" width="6.57421875" style="32" customWidth="1"/>
    <col min="23" max="23" width="3.57421875" style="32" customWidth="1"/>
    <col min="24" max="24" width="6.421875" style="32" customWidth="1"/>
    <col min="25" max="25" width="6.57421875" style="32" customWidth="1"/>
    <col min="26" max="27" width="3.57421875" style="32" customWidth="1"/>
    <col min="28" max="28" width="5.140625" style="32" customWidth="1"/>
    <col min="29" max="29" width="6.8515625" style="32" customWidth="1"/>
    <col min="30" max="32" width="5.57421875" style="32" customWidth="1"/>
    <col min="33" max="33" width="6.57421875" style="32" customWidth="1"/>
    <col min="34" max="36" width="3.57421875" style="32" customWidth="1"/>
    <col min="37" max="37" width="6.57421875" style="32" customWidth="1"/>
    <col min="38" max="40" width="3.57421875" style="32" customWidth="1"/>
    <col min="41" max="16384" width="3.140625" style="32" customWidth="1"/>
  </cols>
  <sheetData>
    <row r="1" ht="24.75" customHeight="1">
      <c r="D1" s="33" t="s">
        <v>45</v>
      </c>
    </row>
    <row r="2" spans="1:41" ht="33" customHeight="1">
      <c r="A2" s="294" t="s">
        <v>5</v>
      </c>
      <c r="B2" s="295"/>
      <c r="C2" s="295"/>
      <c r="D2" s="295"/>
      <c r="E2" s="295"/>
      <c r="F2" s="296">
        <f>'出来高調書'!A10</f>
        <v>0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6"/>
      <c r="S2" s="297"/>
      <c r="T2" s="297"/>
      <c r="U2" s="297"/>
      <c r="V2" s="299" t="s">
        <v>46</v>
      </c>
      <c r="W2" s="297"/>
      <c r="X2" s="300"/>
      <c r="Y2" s="296">
        <f>'出来高調書'!AG4</f>
        <v>0</v>
      </c>
      <c r="Z2" s="297"/>
      <c r="AA2" s="297"/>
      <c r="AB2" s="297"/>
      <c r="AC2" s="297"/>
      <c r="AD2" s="297"/>
      <c r="AE2" s="297"/>
      <c r="AF2" s="298"/>
      <c r="AG2" s="8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301" t="s">
        <v>47</v>
      </c>
      <c r="B3" s="302"/>
      <c r="C3" s="303"/>
      <c r="D3" s="304">
        <f>'出来高調書'!B18</f>
        <v>0</v>
      </c>
      <c r="E3" s="302"/>
      <c r="F3" s="303"/>
      <c r="G3" s="305" t="s">
        <v>48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11" t="s">
        <v>49</v>
      </c>
      <c r="S3" s="312"/>
      <c r="T3" s="312"/>
      <c r="U3" s="312"/>
      <c r="V3" s="313"/>
      <c r="W3" s="311" t="s">
        <v>50</v>
      </c>
      <c r="X3" s="312"/>
      <c r="Y3" s="312"/>
      <c r="Z3" s="312"/>
      <c r="AA3" s="312"/>
      <c r="AB3" s="312"/>
      <c r="AC3" s="313"/>
      <c r="AD3" s="340" t="s">
        <v>51</v>
      </c>
      <c r="AE3" s="341"/>
      <c r="AF3" s="342"/>
      <c r="AG3" s="34"/>
      <c r="AH3" s="315"/>
      <c r="AI3" s="315"/>
      <c r="AJ3" s="315"/>
      <c r="AK3" s="34"/>
      <c r="AL3" s="315"/>
      <c r="AM3" s="315"/>
      <c r="AN3" s="315"/>
      <c r="AO3" s="14"/>
    </row>
    <row r="4" spans="1:41" ht="13.5" customHeight="1">
      <c r="A4" s="316" t="s">
        <v>52</v>
      </c>
      <c r="B4" s="317"/>
      <c r="C4" s="318"/>
      <c r="D4" s="319">
        <f>'出来高調書'!B19</f>
        <v>0</v>
      </c>
      <c r="E4" s="317"/>
      <c r="F4" s="318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4"/>
      <c r="S4" s="309"/>
      <c r="T4" s="309"/>
      <c r="U4" s="309"/>
      <c r="V4" s="310"/>
      <c r="W4" s="314"/>
      <c r="X4" s="309"/>
      <c r="Y4" s="309"/>
      <c r="Z4" s="309"/>
      <c r="AA4" s="309"/>
      <c r="AB4" s="309"/>
      <c r="AC4" s="310"/>
      <c r="AD4" s="343"/>
      <c r="AE4" s="344"/>
      <c r="AF4" s="345"/>
      <c r="AG4" s="34"/>
      <c r="AH4" s="35"/>
      <c r="AI4" s="35"/>
      <c r="AJ4" s="35"/>
      <c r="AK4" s="34"/>
      <c r="AL4" s="35"/>
      <c r="AM4" s="35"/>
      <c r="AN4" s="35"/>
      <c r="AO4" s="14"/>
    </row>
    <row r="5" spans="1:41" ht="21" customHeight="1">
      <c r="A5" s="320" t="s">
        <v>53</v>
      </c>
      <c r="B5" s="321"/>
      <c r="C5" s="321"/>
      <c r="D5" s="321"/>
      <c r="E5" s="321"/>
      <c r="F5" s="321"/>
      <c r="G5" s="321" t="s">
        <v>54</v>
      </c>
      <c r="H5" s="321"/>
      <c r="I5" s="321"/>
      <c r="J5" s="321"/>
      <c r="K5" s="321"/>
      <c r="L5" s="36" t="s">
        <v>55</v>
      </c>
      <c r="M5" s="321" t="s">
        <v>56</v>
      </c>
      <c r="N5" s="321"/>
      <c r="O5" s="321" t="s">
        <v>57</v>
      </c>
      <c r="P5" s="321"/>
      <c r="Q5" s="322"/>
      <c r="R5" s="323" t="s">
        <v>57</v>
      </c>
      <c r="S5" s="324"/>
      <c r="T5" s="324"/>
      <c r="U5" s="324"/>
      <c r="V5" s="37" t="s">
        <v>58</v>
      </c>
      <c r="W5" s="325" t="s">
        <v>59</v>
      </c>
      <c r="X5" s="326"/>
      <c r="Y5" s="321" t="s">
        <v>57</v>
      </c>
      <c r="Z5" s="321"/>
      <c r="AA5" s="321"/>
      <c r="AB5" s="327"/>
      <c r="AC5" s="37" t="s">
        <v>58</v>
      </c>
      <c r="AD5" s="346"/>
      <c r="AE5" s="347"/>
      <c r="AF5" s="348"/>
      <c r="AG5" s="38"/>
      <c r="AH5" s="84"/>
      <c r="AI5" s="84"/>
      <c r="AJ5" s="84"/>
      <c r="AK5" s="38"/>
      <c r="AL5" s="84"/>
      <c r="AM5" s="84"/>
      <c r="AN5" s="84"/>
      <c r="AO5" s="14"/>
    </row>
    <row r="6" spans="1:41" ht="21" customHeight="1">
      <c r="A6" s="328"/>
      <c r="B6" s="329"/>
      <c r="C6" s="329"/>
      <c r="D6" s="329"/>
      <c r="E6" s="329"/>
      <c r="F6" s="329"/>
      <c r="G6" s="330"/>
      <c r="H6" s="330"/>
      <c r="I6" s="330"/>
      <c r="J6" s="330"/>
      <c r="K6" s="330"/>
      <c r="L6" s="39"/>
      <c r="M6" s="386"/>
      <c r="N6" s="387"/>
      <c r="O6" s="333">
        <f>G6*M6</f>
        <v>0</v>
      </c>
      <c r="P6" s="334"/>
      <c r="Q6" s="335"/>
      <c r="R6" s="336"/>
      <c r="S6" s="337"/>
      <c r="T6" s="337"/>
      <c r="U6" s="337"/>
      <c r="V6" s="46">
        <f>IF(R6="","",R6/O6)</f>
      </c>
      <c r="W6" s="330"/>
      <c r="X6" s="330"/>
      <c r="Y6" s="333">
        <f>M6*W6</f>
        <v>0</v>
      </c>
      <c r="Z6" s="334"/>
      <c r="AA6" s="334"/>
      <c r="AB6" s="334"/>
      <c r="AC6" s="47">
        <f>IF(Y6=0,"",Y6/O6)</f>
      </c>
      <c r="AD6" s="349"/>
      <c r="AE6" s="350"/>
      <c r="AF6" s="351"/>
      <c r="AG6" s="14"/>
      <c r="AH6" s="352"/>
      <c r="AI6" s="352"/>
      <c r="AJ6" s="352"/>
      <c r="AK6" s="14"/>
      <c r="AL6" s="352"/>
      <c r="AM6" s="352"/>
      <c r="AN6" s="352"/>
      <c r="AO6" s="14"/>
    </row>
    <row r="7" spans="1:41" ht="21" customHeight="1">
      <c r="A7" s="357"/>
      <c r="B7" s="358"/>
      <c r="C7" s="358"/>
      <c r="D7" s="358"/>
      <c r="E7" s="358"/>
      <c r="F7" s="359"/>
      <c r="G7" s="383"/>
      <c r="H7" s="383"/>
      <c r="I7" s="383"/>
      <c r="J7" s="383"/>
      <c r="K7" s="383"/>
      <c r="L7" s="41"/>
      <c r="M7" s="384"/>
      <c r="N7" s="385"/>
      <c r="O7" s="333">
        <f aca="true" t="shared" si="0" ref="O7:O17">G7*M7</f>
        <v>0</v>
      </c>
      <c r="P7" s="334"/>
      <c r="Q7" s="335"/>
      <c r="R7" s="353"/>
      <c r="S7" s="334"/>
      <c r="T7" s="334"/>
      <c r="U7" s="334"/>
      <c r="V7" s="47">
        <f aca="true" t="shared" si="1" ref="V7:V27">IF(R7="","",R7/O7)</f>
      </c>
      <c r="W7" s="383"/>
      <c r="X7" s="383"/>
      <c r="Y7" s="333">
        <f aca="true" t="shared" si="2" ref="Y7:Y27">M7*W7</f>
        <v>0</v>
      </c>
      <c r="Z7" s="334"/>
      <c r="AA7" s="334"/>
      <c r="AB7" s="334"/>
      <c r="AC7" s="47">
        <f>IF(Y7=0,"",Y7/O7)</f>
      </c>
      <c r="AD7" s="354"/>
      <c r="AE7" s="355"/>
      <c r="AF7" s="356"/>
      <c r="AG7" s="14"/>
      <c r="AH7" s="352"/>
      <c r="AI7" s="352"/>
      <c r="AJ7" s="352"/>
      <c r="AK7" s="14"/>
      <c r="AL7" s="352"/>
      <c r="AM7" s="352"/>
      <c r="AN7" s="352"/>
      <c r="AO7" s="14"/>
    </row>
    <row r="8" spans="1:41" ht="21" customHeight="1">
      <c r="A8" s="357"/>
      <c r="B8" s="358"/>
      <c r="C8" s="358"/>
      <c r="D8" s="358"/>
      <c r="E8" s="358"/>
      <c r="F8" s="359"/>
      <c r="G8" s="383"/>
      <c r="H8" s="383"/>
      <c r="I8" s="383"/>
      <c r="J8" s="383"/>
      <c r="K8" s="383"/>
      <c r="L8" s="41"/>
      <c r="M8" s="384"/>
      <c r="N8" s="385"/>
      <c r="O8" s="333">
        <f t="shared" si="0"/>
        <v>0</v>
      </c>
      <c r="P8" s="334"/>
      <c r="Q8" s="335"/>
      <c r="R8" s="353"/>
      <c r="S8" s="334"/>
      <c r="T8" s="334"/>
      <c r="U8" s="334"/>
      <c r="V8" s="47">
        <f t="shared" si="1"/>
      </c>
      <c r="W8" s="383"/>
      <c r="X8" s="383"/>
      <c r="Y8" s="333">
        <f>M8*W8</f>
        <v>0</v>
      </c>
      <c r="Z8" s="334"/>
      <c r="AA8" s="334"/>
      <c r="AB8" s="334"/>
      <c r="AC8" s="47">
        <f>IF(Y8=0,"",Y8/O8)</f>
      </c>
      <c r="AD8" s="354"/>
      <c r="AE8" s="355"/>
      <c r="AF8" s="356"/>
      <c r="AG8" s="14"/>
      <c r="AH8" s="352"/>
      <c r="AI8" s="352"/>
      <c r="AJ8" s="352"/>
      <c r="AK8" s="14"/>
      <c r="AL8" s="352"/>
      <c r="AM8" s="352"/>
      <c r="AN8" s="352"/>
      <c r="AO8" s="14"/>
    </row>
    <row r="9" spans="1:41" ht="21" customHeight="1">
      <c r="A9" s="357"/>
      <c r="B9" s="358"/>
      <c r="C9" s="358"/>
      <c r="D9" s="358"/>
      <c r="E9" s="358"/>
      <c r="F9" s="359"/>
      <c r="G9" s="383"/>
      <c r="H9" s="383"/>
      <c r="I9" s="383"/>
      <c r="J9" s="383"/>
      <c r="K9" s="383"/>
      <c r="L9" s="41"/>
      <c r="M9" s="384"/>
      <c r="N9" s="385"/>
      <c r="O9" s="333">
        <f t="shared" si="0"/>
        <v>0</v>
      </c>
      <c r="P9" s="334"/>
      <c r="Q9" s="335"/>
      <c r="R9" s="353"/>
      <c r="S9" s="334"/>
      <c r="T9" s="334"/>
      <c r="U9" s="334"/>
      <c r="V9" s="47">
        <f>IF(R9="","",R9/O9)</f>
      </c>
      <c r="W9" s="383"/>
      <c r="X9" s="383"/>
      <c r="Y9" s="333">
        <f t="shared" si="2"/>
        <v>0</v>
      </c>
      <c r="Z9" s="334"/>
      <c r="AA9" s="334"/>
      <c r="AB9" s="334"/>
      <c r="AC9" s="47">
        <f aca="true" t="shared" si="3" ref="AC9:AC28">IF(Y9=0,"",Y9/O9)</f>
      </c>
      <c r="AD9" s="354"/>
      <c r="AE9" s="355"/>
      <c r="AF9" s="356"/>
      <c r="AG9" s="14"/>
      <c r="AH9" s="352"/>
      <c r="AI9" s="352"/>
      <c r="AJ9" s="352"/>
      <c r="AK9" s="14"/>
      <c r="AL9" s="352"/>
      <c r="AM9" s="352"/>
      <c r="AN9" s="352"/>
      <c r="AO9" s="14"/>
    </row>
    <row r="10" spans="1:41" ht="21" customHeight="1">
      <c r="A10" s="357"/>
      <c r="B10" s="358"/>
      <c r="C10" s="358"/>
      <c r="D10" s="358"/>
      <c r="E10" s="358"/>
      <c r="F10" s="359"/>
      <c r="G10" s="383"/>
      <c r="H10" s="383"/>
      <c r="I10" s="383"/>
      <c r="J10" s="383"/>
      <c r="K10" s="383"/>
      <c r="L10" s="41"/>
      <c r="M10" s="384"/>
      <c r="N10" s="385"/>
      <c r="O10" s="333">
        <f t="shared" si="0"/>
        <v>0</v>
      </c>
      <c r="P10" s="334"/>
      <c r="Q10" s="335"/>
      <c r="R10" s="353"/>
      <c r="S10" s="334"/>
      <c r="T10" s="334"/>
      <c r="U10" s="334"/>
      <c r="V10" s="47">
        <f t="shared" si="1"/>
      </c>
      <c r="W10" s="383"/>
      <c r="X10" s="383"/>
      <c r="Y10" s="333">
        <f t="shared" si="2"/>
        <v>0</v>
      </c>
      <c r="Z10" s="334"/>
      <c r="AA10" s="334"/>
      <c r="AB10" s="334"/>
      <c r="AC10" s="47">
        <f t="shared" si="3"/>
      </c>
      <c r="AD10" s="354"/>
      <c r="AE10" s="355"/>
      <c r="AF10" s="356"/>
      <c r="AG10" s="14"/>
      <c r="AH10" s="352"/>
      <c r="AI10" s="352"/>
      <c r="AJ10" s="352"/>
      <c r="AK10" s="14"/>
      <c r="AL10" s="352"/>
      <c r="AM10" s="352"/>
      <c r="AN10" s="352"/>
      <c r="AO10" s="14"/>
    </row>
    <row r="11" spans="1:41" ht="21" customHeight="1">
      <c r="A11" s="357"/>
      <c r="B11" s="358"/>
      <c r="C11" s="358"/>
      <c r="D11" s="358"/>
      <c r="E11" s="358"/>
      <c r="F11" s="359"/>
      <c r="G11" s="383"/>
      <c r="H11" s="383"/>
      <c r="I11" s="383"/>
      <c r="J11" s="383"/>
      <c r="K11" s="383"/>
      <c r="L11" s="41"/>
      <c r="M11" s="384"/>
      <c r="N11" s="385"/>
      <c r="O11" s="333">
        <f t="shared" si="0"/>
        <v>0</v>
      </c>
      <c r="P11" s="334"/>
      <c r="Q11" s="335"/>
      <c r="R11" s="353"/>
      <c r="S11" s="334"/>
      <c r="T11" s="334"/>
      <c r="U11" s="334"/>
      <c r="V11" s="47">
        <f t="shared" si="1"/>
      </c>
      <c r="W11" s="383"/>
      <c r="X11" s="383"/>
      <c r="Y11" s="333">
        <f t="shared" si="2"/>
        <v>0</v>
      </c>
      <c r="Z11" s="334"/>
      <c r="AA11" s="334"/>
      <c r="AB11" s="334"/>
      <c r="AC11" s="47">
        <f>IF(Y11=0,"",Y11/O11)</f>
      </c>
      <c r="AD11" s="354"/>
      <c r="AE11" s="355"/>
      <c r="AF11" s="356"/>
      <c r="AG11" s="14"/>
      <c r="AH11" s="352"/>
      <c r="AI11" s="352"/>
      <c r="AJ11" s="352"/>
      <c r="AK11" s="14"/>
      <c r="AL11" s="352"/>
      <c r="AM11" s="352"/>
      <c r="AN11" s="352"/>
      <c r="AO11" s="14"/>
    </row>
    <row r="12" spans="1:41" ht="21" customHeight="1">
      <c r="A12" s="357"/>
      <c r="B12" s="358"/>
      <c r="C12" s="358"/>
      <c r="D12" s="358"/>
      <c r="E12" s="358"/>
      <c r="F12" s="359"/>
      <c r="G12" s="383"/>
      <c r="H12" s="383"/>
      <c r="I12" s="383"/>
      <c r="J12" s="383"/>
      <c r="K12" s="383"/>
      <c r="L12" s="41"/>
      <c r="M12" s="384"/>
      <c r="N12" s="385"/>
      <c r="O12" s="333">
        <f t="shared" si="0"/>
        <v>0</v>
      </c>
      <c r="P12" s="334"/>
      <c r="Q12" s="335"/>
      <c r="R12" s="353"/>
      <c r="S12" s="334"/>
      <c r="T12" s="334"/>
      <c r="U12" s="334"/>
      <c r="V12" s="47">
        <f t="shared" si="1"/>
      </c>
      <c r="W12" s="383"/>
      <c r="X12" s="383"/>
      <c r="Y12" s="333">
        <f t="shared" si="2"/>
        <v>0</v>
      </c>
      <c r="Z12" s="334"/>
      <c r="AA12" s="334"/>
      <c r="AB12" s="334"/>
      <c r="AC12" s="47">
        <f t="shared" si="3"/>
      </c>
      <c r="AD12" s="354"/>
      <c r="AE12" s="355"/>
      <c r="AF12" s="356"/>
      <c r="AG12" s="14"/>
      <c r="AH12" s="352"/>
      <c r="AI12" s="352"/>
      <c r="AJ12" s="352"/>
      <c r="AK12" s="14"/>
      <c r="AL12" s="352"/>
      <c r="AM12" s="352"/>
      <c r="AN12" s="352"/>
      <c r="AO12" s="14"/>
    </row>
    <row r="13" spans="1:41" ht="21" customHeight="1">
      <c r="A13" s="357"/>
      <c r="B13" s="358"/>
      <c r="C13" s="358"/>
      <c r="D13" s="358"/>
      <c r="E13" s="358"/>
      <c r="F13" s="359"/>
      <c r="G13" s="383"/>
      <c r="H13" s="383"/>
      <c r="I13" s="383"/>
      <c r="J13" s="383"/>
      <c r="K13" s="383"/>
      <c r="L13" s="41"/>
      <c r="M13" s="384"/>
      <c r="N13" s="385"/>
      <c r="O13" s="333">
        <f t="shared" si="0"/>
        <v>0</v>
      </c>
      <c r="P13" s="334"/>
      <c r="Q13" s="335"/>
      <c r="R13" s="353"/>
      <c r="S13" s="334"/>
      <c r="T13" s="334"/>
      <c r="U13" s="334"/>
      <c r="V13" s="47">
        <f t="shared" si="1"/>
      </c>
      <c r="W13" s="383"/>
      <c r="X13" s="383"/>
      <c r="Y13" s="333">
        <f t="shared" si="2"/>
        <v>0</v>
      </c>
      <c r="Z13" s="334"/>
      <c r="AA13" s="334"/>
      <c r="AB13" s="334"/>
      <c r="AC13" s="47">
        <f t="shared" si="3"/>
      </c>
      <c r="AD13" s="354"/>
      <c r="AE13" s="355"/>
      <c r="AF13" s="356"/>
      <c r="AG13" s="14"/>
      <c r="AH13" s="352"/>
      <c r="AI13" s="352"/>
      <c r="AJ13" s="352"/>
      <c r="AK13" s="14"/>
      <c r="AL13" s="352"/>
      <c r="AM13" s="352"/>
      <c r="AN13" s="352"/>
      <c r="AO13" s="14"/>
    </row>
    <row r="14" spans="1:41" ht="21" customHeight="1">
      <c r="A14" s="357"/>
      <c r="B14" s="358"/>
      <c r="C14" s="358"/>
      <c r="D14" s="358"/>
      <c r="E14" s="358"/>
      <c r="F14" s="359"/>
      <c r="G14" s="383"/>
      <c r="H14" s="383"/>
      <c r="I14" s="383"/>
      <c r="J14" s="383"/>
      <c r="K14" s="383"/>
      <c r="L14" s="41"/>
      <c r="M14" s="384"/>
      <c r="N14" s="385"/>
      <c r="O14" s="333">
        <f t="shared" si="0"/>
        <v>0</v>
      </c>
      <c r="P14" s="334"/>
      <c r="Q14" s="335"/>
      <c r="R14" s="353"/>
      <c r="S14" s="334"/>
      <c r="T14" s="334"/>
      <c r="U14" s="334"/>
      <c r="V14" s="47">
        <f t="shared" si="1"/>
      </c>
      <c r="W14" s="383"/>
      <c r="X14" s="383"/>
      <c r="Y14" s="333">
        <f t="shared" si="2"/>
        <v>0</v>
      </c>
      <c r="Z14" s="334"/>
      <c r="AA14" s="334"/>
      <c r="AB14" s="334"/>
      <c r="AC14" s="47">
        <f t="shared" si="3"/>
      </c>
      <c r="AD14" s="354"/>
      <c r="AE14" s="355"/>
      <c r="AF14" s="356"/>
      <c r="AG14" s="14"/>
      <c r="AH14" s="352"/>
      <c r="AI14" s="352"/>
      <c r="AJ14" s="352"/>
      <c r="AK14" s="14"/>
      <c r="AL14" s="352"/>
      <c r="AM14" s="352"/>
      <c r="AN14" s="352"/>
      <c r="AO14" s="14"/>
    </row>
    <row r="15" spans="1:41" ht="21" customHeight="1">
      <c r="A15" s="357"/>
      <c r="B15" s="358"/>
      <c r="C15" s="358"/>
      <c r="D15" s="358"/>
      <c r="E15" s="358"/>
      <c r="F15" s="359"/>
      <c r="G15" s="383"/>
      <c r="H15" s="383"/>
      <c r="I15" s="383"/>
      <c r="J15" s="383"/>
      <c r="K15" s="383"/>
      <c r="L15" s="41"/>
      <c r="M15" s="384"/>
      <c r="N15" s="385"/>
      <c r="O15" s="333">
        <f t="shared" si="0"/>
        <v>0</v>
      </c>
      <c r="P15" s="334"/>
      <c r="Q15" s="335"/>
      <c r="R15" s="353"/>
      <c r="S15" s="334"/>
      <c r="T15" s="334"/>
      <c r="U15" s="334"/>
      <c r="V15" s="47">
        <f t="shared" si="1"/>
      </c>
      <c r="W15" s="383"/>
      <c r="X15" s="383"/>
      <c r="Y15" s="333">
        <f t="shared" si="2"/>
        <v>0</v>
      </c>
      <c r="Z15" s="334"/>
      <c r="AA15" s="334"/>
      <c r="AB15" s="334"/>
      <c r="AC15" s="47">
        <f t="shared" si="3"/>
      </c>
      <c r="AD15" s="354"/>
      <c r="AE15" s="355"/>
      <c r="AF15" s="356"/>
      <c r="AG15" s="14"/>
      <c r="AH15" s="352"/>
      <c r="AI15" s="352"/>
      <c r="AJ15" s="352"/>
      <c r="AK15" s="14"/>
      <c r="AL15" s="352"/>
      <c r="AM15" s="352"/>
      <c r="AN15" s="352"/>
      <c r="AO15" s="14"/>
    </row>
    <row r="16" spans="1:41" ht="21" customHeight="1">
      <c r="A16" s="357"/>
      <c r="B16" s="358"/>
      <c r="C16" s="358"/>
      <c r="D16" s="358"/>
      <c r="E16" s="358"/>
      <c r="F16" s="359"/>
      <c r="G16" s="383"/>
      <c r="H16" s="383"/>
      <c r="I16" s="383"/>
      <c r="J16" s="383"/>
      <c r="K16" s="383"/>
      <c r="L16" s="41"/>
      <c r="M16" s="384"/>
      <c r="N16" s="385"/>
      <c r="O16" s="333">
        <f t="shared" si="0"/>
        <v>0</v>
      </c>
      <c r="P16" s="334"/>
      <c r="Q16" s="335"/>
      <c r="R16" s="353"/>
      <c r="S16" s="334"/>
      <c r="T16" s="334"/>
      <c r="U16" s="334"/>
      <c r="V16" s="47">
        <f t="shared" si="1"/>
      </c>
      <c r="W16" s="383"/>
      <c r="X16" s="383"/>
      <c r="Y16" s="333">
        <f t="shared" si="2"/>
        <v>0</v>
      </c>
      <c r="Z16" s="334"/>
      <c r="AA16" s="334"/>
      <c r="AB16" s="334"/>
      <c r="AC16" s="47">
        <f t="shared" si="3"/>
      </c>
      <c r="AD16" s="354"/>
      <c r="AE16" s="355"/>
      <c r="AF16" s="356"/>
      <c r="AG16" s="14"/>
      <c r="AH16" s="352"/>
      <c r="AI16" s="352"/>
      <c r="AJ16" s="352"/>
      <c r="AK16" s="14"/>
      <c r="AL16" s="352"/>
      <c r="AM16" s="352"/>
      <c r="AN16" s="352"/>
      <c r="AO16" s="14"/>
    </row>
    <row r="17" spans="1:41" ht="21" customHeight="1">
      <c r="A17" s="357"/>
      <c r="B17" s="358"/>
      <c r="C17" s="358"/>
      <c r="D17" s="358"/>
      <c r="E17" s="358"/>
      <c r="F17" s="359"/>
      <c r="G17" s="383"/>
      <c r="H17" s="383"/>
      <c r="I17" s="383"/>
      <c r="J17" s="383"/>
      <c r="K17" s="383"/>
      <c r="L17" s="41"/>
      <c r="M17" s="384"/>
      <c r="N17" s="385"/>
      <c r="O17" s="333">
        <f t="shared" si="0"/>
        <v>0</v>
      </c>
      <c r="P17" s="334"/>
      <c r="Q17" s="335"/>
      <c r="R17" s="353"/>
      <c r="S17" s="334"/>
      <c r="T17" s="334"/>
      <c r="U17" s="334"/>
      <c r="V17" s="47">
        <f t="shared" si="1"/>
      </c>
      <c r="W17" s="383"/>
      <c r="X17" s="383"/>
      <c r="Y17" s="333">
        <f t="shared" si="2"/>
        <v>0</v>
      </c>
      <c r="Z17" s="334"/>
      <c r="AA17" s="334"/>
      <c r="AB17" s="334"/>
      <c r="AC17" s="47">
        <f t="shared" si="3"/>
      </c>
      <c r="AD17" s="354"/>
      <c r="AE17" s="355"/>
      <c r="AF17" s="356"/>
      <c r="AG17" s="14"/>
      <c r="AH17" s="352"/>
      <c r="AI17" s="352"/>
      <c r="AJ17" s="352"/>
      <c r="AK17" s="14"/>
      <c r="AL17" s="352"/>
      <c r="AM17" s="352"/>
      <c r="AN17" s="352"/>
      <c r="AO17" s="14"/>
    </row>
    <row r="18" spans="1:41" ht="21" customHeight="1">
      <c r="A18" s="357"/>
      <c r="B18" s="358"/>
      <c r="C18" s="358"/>
      <c r="D18" s="358"/>
      <c r="E18" s="358"/>
      <c r="F18" s="359"/>
      <c r="G18" s="383"/>
      <c r="H18" s="383"/>
      <c r="I18" s="383"/>
      <c r="J18" s="383"/>
      <c r="K18" s="383"/>
      <c r="L18" s="41"/>
      <c r="M18" s="384"/>
      <c r="N18" s="385"/>
      <c r="O18" s="333">
        <f aca="true" t="shared" si="4" ref="O18:O27">G18*M18</f>
        <v>0</v>
      </c>
      <c r="P18" s="334"/>
      <c r="Q18" s="335"/>
      <c r="R18" s="353"/>
      <c r="S18" s="334"/>
      <c r="T18" s="334"/>
      <c r="U18" s="334"/>
      <c r="V18" s="47">
        <f t="shared" si="1"/>
      </c>
      <c r="W18" s="383"/>
      <c r="X18" s="383"/>
      <c r="Y18" s="333">
        <f t="shared" si="2"/>
        <v>0</v>
      </c>
      <c r="Z18" s="334"/>
      <c r="AA18" s="334"/>
      <c r="AB18" s="334"/>
      <c r="AC18" s="47">
        <f t="shared" si="3"/>
      </c>
      <c r="AD18" s="354"/>
      <c r="AE18" s="355"/>
      <c r="AF18" s="356"/>
      <c r="AG18" s="14"/>
      <c r="AH18" s="352"/>
      <c r="AI18" s="352"/>
      <c r="AJ18" s="352"/>
      <c r="AK18" s="14"/>
      <c r="AL18" s="352"/>
      <c r="AM18" s="352"/>
      <c r="AN18" s="352"/>
      <c r="AO18" s="14"/>
    </row>
    <row r="19" spans="1:41" ht="21" customHeight="1">
      <c r="A19" s="357"/>
      <c r="B19" s="358"/>
      <c r="C19" s="358"/>
      <c r="D19" s="358"/>
      <c r="E19" s="358"/>
      <c r="F19" s="359"/>
      <c r="G19" s="383"/>
      <c r="H19" s="383"/>
      <c r="I19" s="383"/>
      <c r="J19" s="383"/>
      <c r="K19" s="383"/>
      <c r="L19" s="41"/>
      <c r="M19" s="384"/>
      <c r="N19" s="385"/>
      <c r="O19" s="333">
        <f t="shared" si="4"/>
        <v>0</v>
      </c>
      <c r="P19" s="334"/>
      <c r="Q19" s="335"/>
      <c r="R19" s="353"/>
      <c r="S19" s="334"/>
      <c r="T19" s="334"/>
      <c r="U19" s="334"/>
      <c r="V19" s="47">
        <f t="shared" si="1"/>
      </c>
      <c r="W19" s="383"/>
      <c r="X19" s="383"/>
      <c r="Y19" s="333">
        <f t="shared" si="2"/>
        <v>0</v>
      </c>
      <c r="Z19" s="334"/>
      <c r="AA19" s="334"/>
      <c r="AB19" s="334"/>
      <c r="AC19" s="47">
        <f t="shared" si="3"/>
      </c>
      <c r="AD19" s="354"/>
      <c r="AE19" s="355"/>
      <c r="AF19" s="356"/>
      <c r="AG19" s="14"/>
      <c r="AH19" s="352"/>
      <c r="AI19" s="352"/>
      <c r="AJ19" s="352"/>
      <c r="AK19" s="14"/>
      <c r="AL19" s="352"/>
      <c r="AM19" s="352"/>
      <c r="AN19" s="352"/>
      <c r="AO19" s="14"/>
    </row>
    <row r="20" spans="1:41" ht="21" customHeight="1">
      <c r="A20" s="357"/>
      <c r="B20" s="358"/>
      <c r="C20" s="358"/>
      <c r="D20" s="358"/>
      <c r="E20" s="358"/>
      <c r="F20" s="359"/>
      <c r="G20" s="383"/>
      <c r="H20" s="383"/>
      <c r="I20" s="383"/>
      <c r="J20" s="383"/>
      <c r="K20" s="383"/>
      <c r="L20" s="41"/>
      <c r="M20" s="384"/>
      <c r="N20" s="385"/>
      <c r="O20" s="333">
        <f t="shared" si="4"/>
        <v>0</v>
      </c>
      <c r="P20" s="334"/>
      <c r="Q20" s="335"/>
      <c r="R20" s="353"/>
      <c r="S20" s="334"/>
      <c r="T20" s="334"/>
      <c r="U20" s="334"/>
      <c r="V20" s="47">
        <f t="shared" si="1"/>
      </c>
      <c r="W20" s="383"/>
      <c r="X20" s="383"/>
      <c r="Y20" s="333">
        <f>M20*W20</f>
        <v>0</v>
      </c>
      <c r="Z20" s="334"/>
      <c r="AA20" s="334"/>
      <c r="AB20" s="334"/>
      <c r="AC20" s="47">
        <f t="shared" si="3"/>
      </c>
      <c r="AD20" s="354"/>
      <c r="AE20" s="355"/>
      <c r="AF20" s="356"/>
      <c r="AG20" s="14"/>
      <c r="AH20" s="40"/>
      <c r="AI20" s="40"/>
      <c r="AJ20" s="40"/>
      <c r="AK20" s="14"/>
      <c r="AL20" s="40"/>
      <c r="AM20" s="40"/>
      <c r="AN20" s="40"/>
      <c r="AO20" s="14"/>
    </row>
    <row r="21" spans="1:41" ht="21" customHeight="1">
      <c r="A21" s="357"/>
      <c r="B21" s="358"/>
      <c r="C21" s="358"/>
      <c r="D21" s="358"/>
      <c r="E21" s="358"/>
      <c r="F21" s="359"/>
      <c r="G21" s="383"/>
      <c r="H21" s="383"/>
      <c r="I21" s="383"/>
      <c r="J21" s="383"/>
      <c r="K21" s="383"/>
      <c r="L21" s="41"/>
      <c r="M21" s="384"/>
      <c r="N21" s="385"/>
      <c r="O21" s="333">
        <f t="shared" si="4"/>
        <v>0</v>
      </c>
      <c r="P21" s="334"/>
      <c r="Q21" s="335"/>
      <c r="R21" s="353"/>
      <c r="S21" s="334"/>
      <c r="T21" s="334"/>
      <c r="U21" s="334"/>
      <c r="V21" s="47">
        <f>IF(R21="","",R21/O21)</f>
      </c>
      <c r="W21" s="383"/>
      <c r="X21" s="383"/>
      <c r="Y21" s="333">
        <f>M21*W21</f>
        <v>0</v>
      </c>
      <c r="Z21" s="334"/>
      <c r="AA21" s="334"/>
      <c r="AB21" s="334"/>
      <c r="AC21" s="47">
        <f>IF(Y21=0,"",Y21/O21)</f>
      </c>
      <c r="AD21" s="354"/>
      <c r="AE21" s="355"/>
      <c r="AF21" s="356"/>
      <c r="AG21" s="14"/>
      <c r="AH21" s="40"/>
      <c r="AI21" s="40"/>
      <c r="AJ21" s="40"/>
      <c r="AK21" s="14"/>
      <c r="AL21" s="40"/>
      <c r="AM21" s="40"/>
      <c r="AN21" s="40"/>
      <c r="AO21" s="14"/>
    </row>
    <row r="22" spans="1:41" ht="21" customHeight="1">
      <c r="A22" s="357"/>
      <c r="B22" s="358"/>
      <c r="C22" s="358"/>
      <c r="D22" s="358"/>
      <c r="E22" s="358"/>
      <c r="F22" s="359"/>
      <c r="G22" s="383"/>
      <c r="H22" s="383"/>
      <c r="I22" s="383"/>
      <c r="J22" s="383"/>
      <c r="K22" s="383"/>
      <c r="L22" s="41"/>
      <c r="M22" s="384"/>
      <c r="N22" s="385"/>
      <c r="O22" s="333">
        <f t="shared" si="4"/>
        <v>0</v>
      </c>
      <c r="P22" s="334"/>
      <c r="Q22" s="335"/>
      <c r="R22" s="353"/>
      <c r="S22" s="334"/>
      <c r="T22" s="334"/>
      <c r="U22" s="334"/>
      <c r="V22" s="47">
        <f>IF(R22="","",R22/O22)</f>
      </c>
      <c r="W22" s="383"/>
      <c r="X22" s="383"/>
      <c r="Y22" s="333">
        <f>M22*W22</f>
        <v>0</v>
      </c>
      <c r="Z22" s="334"/>
      <c r="AA22" s="334"/>
      <c r="AB22" s="334"/>
      <c r="AC22" s="47">
        <f>IF(Y22=0,"",Y22/O22)</f>
      </c>
      <c r="AD22" s="354"/>
      <c r="AE22" s="355"/>
      <c r="AF22" s="356"/>
      <c r="AG22" s="14"/>
      <c r="AH22" s="40"/>
      <c r="AI22" s="40"/>
      <c r="AJ22" s="40"/>
      <c r="AK22" s="14"/>
      <c r="AL22" s="40"/>
      <c r="AM22" s="40"/>
      <c r="AN22" s="40"/>
      <c r="AO22" s="14"/>
    </row>
    <row r="23" spans="1:41" ht="21" customHeight="1">
      <c r="A23" s="357"/>
      <c r="B23" s="358"/>
      <c r="C23" s="358"/>
      <c r="D23" s="358"/>
      <c r="E23" s="358"/>
      <c r="F23" s="359"/>
      <c r="G23" s="383"/>
      <c r="H23" s="383"/>
      <c r="I23" s="383"/>
      <c r="J23" s="383"/>
      <c r="K23" s="383"/>
      <c r="L23" s="41"/>
      <c r="M23" s="384"/>
      <c r="N23" s="385"/>
      <c r="O23" s="333">
        <f t="shared" si="4"/>
        <v>0</v>
      </c>
      <c r="P23" s="334"/>
      <c r="Q23" s="335"/>
      <c r="R23" s="353"/>
      <c r="S23" s="334"/>
      <c r="T23" s="334"/>
      <c r="U23" s="334"/>
      <c r="V23" s="47">
        <f t="shared" si="1"/>
      </c>
      <c r="W23" s="383"/>
      <c r="X23" s="383"/>
      <c r="Y23" s="333">
        <f>M23*W23</f>
        <v>0</v>
      </c>
      <c r="Z23" s="334"/>
      <c r="AA23" s="334"/>
      <c r="AB23" s="334"/>
      <c r="AC23" s="47">
        <f t="shared" si="3"/>
      </c>
      <c r="AD23" s="354"/>
      <c r="AE23" s="355"/>
      <c r="AF23" s="356"/>
      <c r="AG23" s="14"/>
      <c r="AH23" s="40"/>
      <c r="AI23" s="40"/>
      <c r="AJ23" s="40"/>
      <c r="AK23" s="14"/>
      <c r="AL23" s="40"/>
      <c r="AM23" s="40"/>
      <c r="AN23" s="40"/>
      <c r="AO23" s="14"/>
    </row>
    <row r="24" spans="1:41" ht="21" customHeight="1">
      <c r="A24" s="357"/>
      <c r="B24" s="358"/>
      <c r="C24" s="358"/>
      <c r="D24" s="358"/>
      <c r="E24" s="358"/>
      <c r="F24" s="359"/>
      <c r="G24" s="383"/>
      <c r="H24" s="383"/>
      <c r="I24" s="383"/>
      <c r="J24" s="383"/>
      <c r="K24" s="383"/>
      <c r="L24" s="41"/>
      <c r="M24" s="384"/>
      <c r="N24" s="385"/>
      <c r="O24" s="333">
        <f t="shared" si="4"/>
        <v>0</v>
      </c>
      <c r="P24" s="334"/>
      <c r="Q24" s="335"/>
      <c r="R24" s="353"/>
      <c r="S24" s="334"/>
      <c r="T24" s="334"/>
      <c r="U24" s="334"/>
      <c r="V24" s="47">
        <f t="shared" si="1"/>
      </c>
      <c r="W24" s="383"/>
      <c r="X24" s="383"/>
      <c r="Y24" s="333">
        <f t="shared" si="2"/>
        <v>0</v>
      </c>
      <c r="Z24" s="334"/>
      <c r="AA24" s="334"/>
      <c r="AB24" s="334"/>
      <c r="AC24" s="47">
        <f t="shared" si="3"/>
      </c>
      <c r="AD24" s="354"/>
      <c r="AE24" s="355"/>
      <c r="AF24" s="356"/>
      <c r="AG24" s="14"/>
      <c r="AH24" s="352"/>
      <c r="AI24" s="352"/>
      <c r="AJ24" s="352"/>
      <c r="AK24" s="14"/>
      <c r="AL24" s="352"/>
      <c r="AM24" s="352"/>
      <c r="AN24" s="352"/>
      <c r="AO24" s="14"/>
    </row>
    <row r="25" spans="1:41" ht="21" customHeight="1">
      <c r="A25" s="357"/>
      <c r="B25" s="358"/>
      <c r="C25" s="358"/>
      <c r="D25" s="358"/>
      <c r="E25" s="358"/>
      <c r="F25" s="359"/>
      <c r="G25" s="383"/>
      <c r="H25" s="383"/>
      <c r="I25" s="383"/>
      <c r="J25" s="383"/>
      <c r="K25" s="383"/>
      <c r="L25" s="41"/>
      <c r="M25" s="384"/>
      <c r="N25" s="385"/>
      <c r="O25" s="333">
        <f t="shared" si="4"/>
        <v>0</v>
      </c>
      <c r="P25" s="334"/>
      <c r="Q25" s="335"/>
      <c r="R25" s="353"/>
      <c r="S25" s="334"/>
      <c r="T25" s="334"/>
      <c r="U25" s="334"/>
      <c r="V25" s="47">
        <f t="shared" si="1"/>
      </c>
      <c r="W25" s="383"/>
      <c r="X25" s="383"/>
      <c r="Y25" s="333">
        <f t="shared" si="2"/>
        <v>0</v>
      </c>
      <c r="Z25" s="334"/>
      <c r="AA25" s="334"/>
      <c r="AB25" s="334"/>
      <c r="AC25" s="47">
        <f t="shared" si="3"/>
      </c>
      <c r="AD25" s="354"/>
      <c r="AE25" s="355"/>
      <c r="AF25" s="356"/>
      <c r="AG25" s="14"/>
      <c r="AH25" s="352"/>
      <c r="AI25" s="352"/>
      <c r="AJ25" s="352"/>
      <c r="AK25" s="14"/>
      <c r="AL25" s="352"/>
      <c r="AM25" s="352"/>
      <c r="AN25" s="352"/>
      <c r="AO25" s="14"/>
    </row>
    <row r="26" spans="1:41" ht="21" customHeight="1">
      <c r="A26" s="357"/>
      <c r="B26" s="358"/>
      <c r="C26" s="358"/>
      <c r="D26" s="358"/>
      <c r="E26" s="358"/>
      <c r="F26" s="359"/>
      <c r="G26" s="383"/>
      <c r="H26" s="383"/>
      <c r="I26" s="383"/>
      <c r="J26" s="383"/>
      <c r="K26" s="383"/>
      <c r="L26" s="41"/>
      <c r="M26" s="384"/>
      <c r="N26" s="385"/>
      <c r="O26" s="333">
        <f t="shared" si="4"/>
        <v>0</v>
      </c>
      <c r="P26" s="334"/>
      <c r="Q26" s="335"/>
      <c r="R26" s="353"/>
      <c r="S26" s="334"/>
      <c r="T26" s="334"/>
      <c r="U26" s="334"/>
      <c r="V26" s="47">
        <f t="shared" si="1"/>
      </c>
      <c r="W26" s="383"/>
      <c r="X26" s="383"/>
      <c r="Y26" s="333">
        <f t="shared" si="2"/>
        <v>0</v>
      </c>
      <c r="Z26" s="334"/>
      <c r="AA26" s="334"/>
      <c r="AB26" s="334"/>
      <c r="AC26" s="47">
        <f t="shared" si="3"/>
      </c>
      <c r="AD26" s="354"/>
      <c r="AE26" s="355"/>
      <c r="AF26" s="356"/>
      <c r="AG26" s="14"/>
      <c r="AH26" s="352"/>
      <c r="AI26" s="352"/>
      <c r="AJ26" s="352"/>
      <c r="AK26" s="14"/>
      <c r="AL26" s="352"/>
      <c r="AM26" s="352"/>
      <c r="AN26" s="352"/>
      <c r="AO26" s="14"/>
    </row>
    <row r="27" spans="1:41" ht="21" customHeight="1">
      <c r="A27" s="357"/>
      <c r="B27" s="358"/>
      <c r="C27" s="358"/>
      <c r="D27" s="358"/>
      <c r="E27" s="358"/>
      <c r="F27" s="359"/>
      <c r="G27" s="383"/>
      <c r="H27" s="383"/>
      <c r="I27" s="383"/>
      <c r="J27" s="383"/>
      <c r="K27" s="383"/>
      <c r="L27" s="42"/>
      <c r="M27" s="384"/>
      <c r="N27" s="385"/>
      <c r="O27" s="360">
        <f t="shared" si="4"/>
        <v>0</v>
      </c>
      <c r="P27" s="361"/>
      <c r="Q27" s="362"/>
      <c r="R27" s="353"/>
      <c r="S27" s="334"/>
      <c r="T27" s="334"/>
      <c r="U27" s="334"/>
      <c r="V27" s="47">
        <f t="shared" si="1"/>
      </c>
      <c r="W27" s="383"/>
      <c r="X27" s="383"/>
      <c r="Y27" s="388">
        <f t="shared" si="2"/>
        <v>0</v>
      </c>
      <c r="Z27" s="389"/>
      <c r="AA27" s="389"/>
      <c r="AB27" s="389"/>
      <c r="AC27" s="48">
        <f t="shared" si="3"/>
      </c>
      <c r="AD27" s="390"/>
      <c r="AE27" s="391"/>
      <c r="AF27" s="392"/>
      <c r="AG27" s="14"/>
      <c r="AH27" s="352"/>
      <c r="AI27" s="352"/>
      <c r="AJ27" s="352"/>
      <c r="AK27" s="14"/>
      <c r="AL27" s="352"/>
      <c r="AM27" s="352"/>
      <c r="AN27" s="352"/>
      <c r="AO27" s="14"/>
    </row>
    <row r="28" spans="1:41" ht="24.75" customHeight="1">
      <c r="A28" s="365" t="s">
        <v>60</v>
      </c>
      <c r="B28" s="366"/>
      <c r="C28" s="366"/>
      <c r="D28" s="366"/>
      <c r="E28" s="366"/>
      <c r="F28" s="367"/>
      <c r="G28" s="368"/>
      <c r="H28" s="369"/>
      <c r="I28" s="369"/>
      <c r="J28" s="369"/>
      <c r="K28" s="370"/>
      <c r="L28" s="43"/>
      <c r="M28" s="371"/>
      <c r="N28" s="372"/>
      <c r="O28" s="373">
        <f>SUM(O6:Q27)</f>
        <v>0</v>
      </c>
      <c r="P28" s="374"/>
      <c r="Q28" s="375"/>
      <c r="R28" s="376">
        <f>SUM(R6:U27)</f>
        <v>0</v>
      </c>
      <c r="S28" s="374"/>
      <c r="T28" s="374"/>
      <c r="U28" s="374"/>
      <c r="V28" s="45">
        <f>IF(ISERROR(R28/O28),"",R28/O28)</f>
      </c>
      <c r="W28" s="381"/>
      <c r="X28" s="381"/>
      <c r="Y28" s="373">
        <f>SUM(Y6:AB27)</f>
        <v>0</v>
      </c>
      <c r="Z28" s="374"/>
      <c r="AA28" s="374"/>
      <c r="AB28" s="377"/>
      <c r="AC28" s="45">
        <f t="shared" si="3"/>
      </c>
      <c r="AD28" s="296"/>
      <c r="AE28" s="297"/>
      <c r="AF28" s="298"/>
      <c r="AG28" s="14"/>
      <c r="AH28" s="352"/>
      <c r="AI28" s="352"/>
      <c r="AJ28" s="352"/>
      <c r="AK28" s="14"/>
      <c r="AL28" s="352"/>
      <c r="AM28" s="352"/>
      <c r="AN28" s="352"/>
      <c r="AO28" s="14"/>
    </row>
    <row r="29" spans="33:40" ht="24.75" customHeight="1">
      <c r="AG29" s="14"/>
      <c r="AH29" s="14"/>
      <c r="AI29" s="14"/>
      <c r="AJ29" s="14"/>
      <c r="AK29" s="14"/>
      <c r="AL29" s="14"/>
      <c r="AM29" s="14"/>
      <c r="AN29" s="14"/>
    </row>
    <row r="30" spans="25:40" ht="24.75" customHeight="1">
      <c r="Y30" s="44"/>
      <c r="AG30" s="14"/>
      <c r="AH30" s="14"/>
      <c r="AI30" s="14"/>
      <c r="AJ30" s="14"/>
      <c r="AK30" s="14"/>
      <c r="AL30" s="14"/>
      <c r="AM30" s="14"/>
      <c r="AN30" s="14"/>
    </row>
  </sheetData>
  <sheetProtection/>
  <mergeCells count="246">
    <mergeCell ref="A2:E2"/>
    <mergeCell ref="F2:Q2"/>
    <mergeCell ref="R2:U2"/>
    <mergeCell ref="V2:X2"/>
    <mergeCell ref="Y2:AF2"/>
    <mergeCell ref="A3:C3"/>
    <mergeCell ref="D3:F3"/>
    <mergeCell ref="G3:Q4"/>
    <mergeCell ref="R3:V4"/>
    <mergeCell ref="W3:AC4"/>
    <mergeCell ref="AD3:AF5"/>
    <mergeCell ref="AH3:AJ3"/>
    <mergeCell ref="AL3:AN3"/>
    <mergeCell ref="A4:C4"/>
    <mergeCell ref="D4:F4"/>
    <mergeCell ref="A5:F5"/>
    <mergeCell ref="G5:K5"/>
    <mergeCell ref="M5:N5"/>
    <mergeCell ref="O5:Q5"/>
    <mergeCell ref="R5:U5"/>
    <mergeCell ref="W5:X5"/>
    <mergeCell ref="Y5:AB5"/>
    <mergeCell ref="AH5:AJ5"/>
    <mergeCell ref="AL5:AN5"/>
    <mergeCell ref="A6:F6"/>
    <mergeCell ref="G6:K6"/>
    <mergeCell ref="M6:N6"/>
    <mergeCell ref="O6:Q6"/>
    <mergeCell ref="R6:U6"/>
    <mergeCell ref="W6:X6"/>
    <mergeCell ref="Y6:AB6"/>
    <mergeCell ref="AD6:AF6"/>
    <mergeCell ref="AH6:AJ6"/>
    <mergeCell ref="AL6:AN6"/>
    <mergeCell ref="A7:F7"/>
    <mergeCell ref="G7:K7"/>
    <mergeCell ref="M7:N7"/>
    <mergeCell ref="O7:Q7"/>
    <mergeCell ref="R7:U7"/>
    <mergeCell ref="W7:X7"/>
    <mergeCell ref="Y7:AB7"/>
    <mergeCell ref="AD7:AF7"/>
    <mergeCell ref="AH7:AJ7"/>
    <mergeCell ref="AL7:AN7"/>
    <mergeCell ref="A8:F8"/>
    <mergeCell ref="G8:K8"/>
    <mergeCell ref="M8:N8"/>
    <mergeCell ref="O8:Q8"/>
    <mergeCell ref="R8:U8"/>
    <mergeCell ref="W8:X8"/>
    <mergeCell ref="Y8:AB8"/>
    <mergeCell ref="AD8:AF8"/>
    <mergeCell ref="AH8:AJ8"/>
    <mergeCell ref="AL8:AN8"/>
    <mergeCell ref="A9:F9"/>
    <mergeCell ref="G9:K9"/>
    <mergeCell ref="M9:N9"/>
    <mergeCell ref="O9:Q9"/>
    <mergeCell ref="R9:U9"/>
    <mergeCell ref="W9:X9"/>
    <mergeCell ref="Y9:AB9"/>
    <mergeCell ref="AD9:AF9"/>
    <mergeCell ref="AH9:AJ9"/>
    <mergeCell ref="AL9:AN9"/>
    <mergeCell ref="A10:F10"/>
    <mergeCell ref="G10:K10"/>
    <mergeCell ref="M10:N10"/>
    <mergeCell ref="O10:Q10"/>
    <mergeCell ref="R10:U10"/>
    <mergeCell ref="W10:X10"/>
    <mergeCell ref="Y10:AB10"/>
    <mergeCell ref="AD10:AF10"/>
    <mergeCell ref="AH10:AJ10"/>
    <mergeCell ref="AL10:AN10"/>
    <mergeCell ref="A11:F11"/>
    <mergeCell ref="G11:K11"/>
    <mergeCell ref="M11:N11"/>
    <mergeCell ref="O11:Q11"/>
    <mergeCell ref="R11:U11"/>
    <mergeCell ref="W11:X11"/>
    <mergeCell ref="Y11:AB11"/>
    <mergeCell ref="AD11:AF11"/>
    <mergeCell ref="AH11:AJ11"/>
    <mergeCell ref="AL11:AN11"/>
    <mergeCell ref="A12:F12"/>
    <mergeCell ref="G12:K12"/>
    <mergeCell ref="M12:N12"/>
    <mergeCell ref="O12:Q12"/>
    <mergeCell ref="R12:U12"/>
    <mergeCell ref="W12:X12"/>
    <mergeCell ref="Y12:AB12"/>
    <mergeCell ref="AD12:AF12"/>
    <mergeCell ref="AH12:AJ12"/>
    <mergeCell ref="AL12:AN12"/>
    <mergeCell ref="A13:F13"/>
    <mergeCell ref="G13:K13"/>
    <mergeCell ref="M13:N13"/>
    <mergeCell ref="O13:Q13"/>
    <mergeCell ref="R13:U13"/>
    <mergeCell ref="W13:X13"/>
    <mergeCell ref="Y13:AB13"/>
    <mergeCell ref="AD13:AF13"/>
    <mergeCell ref="AH13:AJ13"/>
    <mergeCell ref="AL13:AN13"/>
    <mergeCell ref="A14:F14"/>
    <mergeCell ref="G14:K14"/>
    <mergeCell ref="M14:N14"/>
    <mergeCell ref="O14:Q14"/>
    <mergeCell ref="R14:U14"/>
    <mergeCell ref="W14:X14"/>
    <mergeCell ref="Y14:AB14"/>
    <mergeCell ref="AD14:AF14"/>
    <mergeCell ref="AH14:AJ14"/>
    <mergeCell ref="AL14:AN14"/>
    <mergeCell ref="A15:F15"/>
    <mergeCell ref="G15:K15"/>
    <mergeCell ref="M15:N15"/>
    <mergeCell ref="O15:Q15"/>
    <mergeCell ref="R15:U15"/>
    <mergeCell ref="W15:X15"/>
    <mergeCell ref="Y15:AB15"/>
    <mergeCell ref="AD15:AF15"/>
    <mergeCell ref="AH15:AJ15"/>
    <mergeCell ref="AL15:AN15"/>
    <mergeCell ref="A16:F16"/>
    <mergeCell ref="G16:K16"/>
    <mergeCell ref="M16:N16"/>
    <mergeCell ref="O16:Q16"/>
    <mergeCell ref="R16:U16"/>
    <mergeCell ref="W16:X16"/>
    <mergeCell ref="Y16:AB16"/>
    <mergeCell ref="AD16:AF16"/>
    <mergeCell ref="AH16:AJ16"/>
    <mergeCell ref="AL16:AN16"/>
    <mergeCell ref="A17:F17"/>
    <mergeCell ref="G17:K17"/>
    <mergeCell ref="M17:N17"/>
    <mergeCell ref="O17:Q17"/>
    <mergeCell ref="R17:U17"/>
    <mergeCell ref="W17:X17"/>
    <mergeCell ref="Y17:AB17"/>
    <mergeCell ref="AD17:AF17"/>
    <mergeCell ref="AH17:AJ17"/>
    <mergeCell ref="AL17:AN17"/>
    <mergeCell ref="A18:F18"/>
    <mergeCell ref="G18:K18"/>
    <mergeCell ref="M18:N18"/>
    <mergeCell ref="O18:Q18"/>
    <mergeCell ref="R18:U18"/>
    <mergeCell ref="W18:X18"/>
    <mergeCell ref="Y18:AB18"/>
    <mergeCell ref="AD18:AF18"/>
    <mergeCell ref="AH18:AJ18"/>
    <mergeCell ref="AL18:AN18"/>
    <mergeCell ref="A19:F19"/>
    <mergeCell ref="G19:K19"/>
    <mergeCell ref="M19:N19"/>
    <mergeCell ref="O19:Q19"/>
    <mergeCell ref="R19:U19"/>
    <mergeCell ref="W19:X19"/>
    <mergeCell ref="Y19:AB19"/>
    <mergeCell ref="AD19:AF19"/>
    <mergeCell ref="AH19:AJ19"/>
    <mergeCell ref="AL19:AN19"/>
    <mergeCell ref="A20:F20"/>
    <mergeCell ref="G20:K20"/>
    <mergeCell ref="M20:N20"/>
    <mergeCell ref="O20:Q20"/>
    <mergeCell ref="R20:U20"/>
    <mergeCell ref="W20:X20"/>
    <mergeCell ref="Y20:AB20"/>
    <mergeCell ref="AD20:AF20"/>
    <mergeCell ref="A21:F21"/>
    <mergeCell ref="G21:K21"/>
    <mergeCell ref="M21:N21"/>
    <mergeCell ref="O21:Q21"/>
    <mergeCell ref="R21:U21"/>
    <mergeCell ref="W21:X21"/>
    <mergeCell ref="Y21:AB21"/>
    <mergeCell ref="AD21:AF21"/>
    <mergeCell ref="A22:F22"/>
    <mergeCell ref="G22:K22"/>
    <mergeCell ref="M22:N22"/>
    <mergeCell ref="O22:Q22"/>
    <mergeCell ref="R22:U22"/>
    <mergeCell ref="W22:X22"/>
    <mergeCell ref="Y22:AB22"/>
    <mergeCell ref="AD22:AF22"/>
    <mergeCell ref="A23:F23"/>
    <mergeCell ref="G23:K23"/>
    <mergeCell ref="M23:N23"/>
    <mergeCell ref="O23:Q23"/>
    <mergeCell ref="R23:U23"/>
    <mergeCell ref="W23:X23"/>
    <mergeCell ref="Y23:AB23"/>
    <mergeCell ref="AD23:AF23"/>
    <mergeCell ref="A24:F24"/>
    <mergeCell ref="G24:K24"/>
    <mergeCell ref="M24:N24"/>
    <mergeCell ref="O24:Q24"/>
    <mergeCell ref="R24:U24"/>
    <mergeCell ref="W24:X24"/>
    <mergeCell ref="Y24:AB24"/>
    <mergeCell ref="AD24:AF24"/>
    <mergeCell ref="AH24:AJ24"/>
    <mergeCell ref="AL24:AN24"/>
    <mergeCell ref="A25:F25"/>
    <mergeCell ref="G25:K25"/>
    <mergeCell ref="M25:N25"/>
    <mergeCell ref="O25:Q25"/>
    <mergeCell ref="R25:U25"/>
    <mergeCell ref="W25:X25"/>
    <mergeCell ref="Y25:AB25"/>
    <mergeCell ref="AD25:AF25"/>
    <mergeCell ref="AH25:AJ25"/>
    <mergeCell ref="AL25:AN25"/>
    <mergeCell ref="A26:F26"/>
    <mergeCell ref="G26:K26"/>
    <mergeCell ref="M26:N26"/>
    <mergeCell ref="O26:Q26"/>
    <mergeCell ref="R26:U26"/>
    <mergeCell ref="W26:X26"/>
    <mergeCell ref="Y26:AB26"/>
    <mergeCell ref="AD26:AF26"/>
    <mergeCell ref="AH26:AJ26"/>
    <mergeCell ref="AL26:AN26"/>
    <mergeCell ref="A27:F27"/>
    <mergeCell ref="G27:K27"/>
    <mergeCell ref="M27:N27"/>
    <mergeCell ref="O27:Q27"/>
    <mergeCell ref="R27:U27"/>
    <mergeCell ref="W27:X27"/>
    <mergeCell ref="A28:F28"/>
    <mergeCell ref="G28:K28"/>
    <mergeCell ref="M28:N28"/>
    <mergeCell ref="O28:Q28"/>
    <mergeCell ref="R28:U28"/>
    <mergeCell ref="W28:X28"/>
    <mergeCell ref="Y28:AB28"/>
    <mergeCell ref="AD28:AF28"/>
    <mergeCell ref="AH28:AJ28"/>
    <mergeCell ref="AL28:AN28"/>
    <mergeCell ref="Y27:AB27"/>
    <mergeCell ref="AD27:AF27"/>
    <mergeCell ref="AH27:AJ27"/>
    <mergeCell ref="AL27:AN27"/>
  </mergeCells>
  <printOptions horizontalCentered="1"/>
  <pageMargins left="0.07874015748031496" right="0" top="0.7086614173228347" bottom="0.19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0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3.140625" defaultRowHeight="24.75" customHeight="1"/>
  <cols>
    <col min="1" max="5" width="3.140625" style="32" customWidth="1"/>
    <col min="6" max="6" width="6.7109375" style="32" customWidth="1"/>
    <col min="7" max="7" width="1.7109375" style="32" customWidth="1"/>
    <col min="8" max="8" width="2.00390625" style="32" customWidth="1"/>
    <col min="9" max="9" width="1.7109375" style="32" customWidth="1"/>
    <col min="10" max="11" width="2.00390625" style="32" customWidth="1"/>
    <col min="12" max="12" width="5.28125" style="32" customWidth="1"/>
    <col min="13" max="14" width="3.57421875" style="32" customWidth="1"/>
    <col min="15" max="16" width="6.140625" style="32" customWidth="1"/>
    <col min="17" max="17" width="5.28125" style="32" customWidth="1"/>
    <col min="18" max="18" width="6.57421875" style="32" customWidth="1"/>
    <col min="19" max="21" width="3.8515625" style="32" customWidth="1"/>
    <col min="22" max="22" width="6.57421875" style="32" customWidth="1"/>
    <col min="23" max="23" width="3.57421875" style="32" customWidth="1"/>
    <col min="24" max="24" width="6.421875" style="32" customWidth="1"/>
    <col min="25" max="25" width="6.57421875" style="32" customWidth="1"/>
    <col min="26" max="27" width="3.57421875" style="32" customWidth="1"/>
    <col min="28" max="28" width="5.140625" style="32" customWidth="1"/>
    <col min="29" max="29" width="6.8515625" style="32" customWidth="1"/>
    <col min="30" max="32" width="5.57421875" style="32" customWidth="1"/>
    <col min="33" max="33" width="6.57421875" style="32" customWidth="1"/>
    <col min="34" max="36" width="3.57421875" style="32" customWidth="1"/>
    <col min="37" max="37" width="6.57421875" style="32" customWidth="1"/>
    <col min="38" max="40" width="3.57421875" style="32" customWidth="1"/>
    <col min="41" max="16384" width="3.140625" style="32" customWidth="1"/>
  </cols>
  <sheetData>
    <row r="1" ht="24.75" customHeight="1">
      <c r="D1" s="33" t="s">
        <v>45</v>
      </c>
    </row>
    <row r="2" spans="1:41" ht="33" customHeight="1">
      <c r="A2" s="294" t="s">
        <v>5</v>
      </c>
      <c r="B2" s="295"/>
      <c r="C2" s="295"/>
      <c r="D2" s="295"/>
      <c r="E2" s="295"/>
      <c r="F2" s="296">
        <f>'出来高調書'!A10</f>
        <v>0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6"/>
      <c r="S2" s="297"/>
      <c r="T2" s="297"/>
      <c r="U2" s="297"/>
      <c r="V2" s="299" t="s">
        <v>46</v>
      </c>
      <c r="W2" s="297"/>
      <c r="X2" s="300"/>
      <c r="Y2" s="296">
        <f>'出来高調書'!AG4</f>
        <v>0</v>
      </c>
      <c r="Z2" s="297"/>
      <c r="AA2" s="297"/>
      <c r="AB2" s="297"/>
      <c r="AC2" s="297"/>
      <c r="AD2" s="297"/>
      <c r="AE2" s="297"/>
      <c r="AF2" s="298"/>
      <c r="AG2" s="8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301" t="s">
        <v>47</v>
      </c>
      <c r="B3" s="302"/>
      <c r="C3" s="303"/>
      <c r="D3" s="304">
        <f>'出来高調書'!B20</f>
        <v>0</v>
      </c>
      <c r="E3" s="302"/>
      <c r="F3" s="303"/>
      <c r="G3" s="305" t="s">
        <v>48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11" t="s">
        <v>49</v>
      </c>
      <c r="S3" s="312"/>
      <c r="T3" s="312"/>
      <c r="U3" s="312"/>
      <c r="V3" s="313"/>
      <c r="W3" s="311" t="s">
        <v>50</v>
      </c>
      <c r="X3" s="312"/>
      <c r="Y3" s="312"/>
      <c r="Z3" s="312"/>
      <c r="AA3" s="312"/>
      <c r="AB3" s="312"/>
      <c r="AC3" s="313"/>
      <c r="AD3" s="340" t="s">
        <v>51</v>
      </c>
      <c r="AE3" s="341"/>
      <c r="AF3" s="342"/>
      <c r="AG3" s="34"/>
      <c r="AH3" s="315"/>
      <c r="AI3" s="315"/>
      <c r="AJ3" s="315"/>
      <c r="AK3" s="34"/>
      <c r="AL3" s="315"/>
      <c r="AM3" s="315"/>
      <c r="AN3" s="315"/>
      <c r="AO3" s="14"/>
    </row>
    <row r="4" spans="1:41" ht="13.5" customHeight="1">
      <c r="A4" s="316" t="s">
        <v>52</v>
      </c>
      <c r="B4" s="317"/>
      <c r="C4" s="318"/>
      <c r="D4" s="319">
        <f>'出来高調書'!B21</f>
        <v>0</v>
      </c>
      <c r="E4" s="317"/>
      <c r="F4" s="318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4"/>
      <c r="S4" s="309"/>
      <c r="T4" s="309"/>
      <c r="U4" s="309"/>
      <c r="V4" s="310"/>
      <c r="W4" s="314"/>
      <c r="X4" s="309"/>
      <c r="Y4" s="309"/>
      <c r="Z4" s="309"/>
      <c r="AA4" s="309"/>
      <c r="AB4" s="309"/>
      <c r="AC4" s="310"/>
      <c r="AD4" s="343"/>
      <c r="AE4" s="344"/>
      <c r="AF4" s="345"/>
      <c r="AG4" s="34"/>
      <c r="AH4" s="35"/>
      <c r="AI4" s="35"/>
      <c r="AJ4" s="35"/>
      <c r="AK4" s="34"/>
      <c r="AL4" s="35"/>
      <c r="AM4" s="35"/>
      <c r="AN4" s="35"/>
      <c r="AO4" s="14"/>
    </row>
    <row r="5" spans="1:41" ht="21" customHeight="1">
      <c r="A5" s="320" t="s">
        <v>53</v>
      </c>
      <c r="B5" s="321"/>
      <c r="C5" s="321"/>
      <c r="D5" s="321"/>
      <c r="E5" s="321"/>
      <c r="F5" s="321"/>
      <c r="G5" s="321" t="s">
        <v>54</v>
      </c>
      <c r="H5" s="321"/>
      <c r="I5" s="321"/>
      <c r="J5" s="321"/>
      <c r="K5" s="321"/>
      <c r="L5" s="36" t="s">
        <v>55</v>
      </c>
      <c r="M5" s="321" t="s">
        <v>56</v>
      </c>
      <c r="N5" s="321"/>
      <c r="O5" s="321" t="s">
        <v>57</v>
      </c>
      <c r="P5" s="321"/>
      <c r="Q5" s="322"/>
      <c r="R5" s="323" t="s">
        <v>57</v>
      </c>
      <c r="S5" s="324"/>
      <c r="T5" s="324"/>
      <c r="U5" s="324"/>
      <c r="V5" s="37" t="s">
        <v>58</v>
      </c>
      <c r="W5" s="325" t="s">
        <v>59</v>
      </c>
      <c r="X5" s="326"/>
      <c r="Y5" s="321" t="s">
        <v>57</v>
      </c>
      <c r="Z5" s="321"/>
      <c r="AA5" s="321"/>
      <c r="AB5" s="327"/>
      <c r="AC5" s="37" t="s">
        <v>58</v>
      </c>
      <c r="AD5" s="346"/>
      <c r="AE5" s="347"/>
      <c r="AF5" s="348"/>
      <c r="AG5" s="38"/>
      <c r="AH5" s="84"/>
      <c r="AI5" s="84"/>
      <c r="AJ5" s="84"/>
      <c r="AK5" s="38"/>
      <c r="AL5" s="84"/>
      <c r="AM5" s="84"/>
      <c r="AN5" s="84"/>
      <c r="AO5" s="14"/>
    </row>
    <row r="6" spans="1:41" ht="21" customHeight="1">
      <c r="A6" s="328"/>
      <c r="B6" s="329"/>
      <c r="C6" s="329"/>
      <c r="D6" s="329"/>
      <c r="E6" s="329"/>
      <c r="F6" s="329"/>
      <c r="G6" s="330"/>
      <c r="H6" s="330"/>
      <c r="I6" s="330"/>
      <c r="J6" s="330"/>
      <c r="K6" s="330"/>
      <c r="L6" s="39"/>
      <c r="M6" s="386"/>
      <c r="N6" s="387"/>
      <c r="O6" s="333">
        <f>G6*M6</f>
        <v>0</v>
      </c>
      <c r="P6" s="334"/>
      <c r="Q6" s="335"/>
      <c r="R6" s="336"/>
      <c r="S6" s="337"/>
      <c r="T6" s="337"/>
      <c r="U6" s="337"/>
      <c r="V6" s="46">
        <f>IF(R6="","",R6/O6)</f>
      </c>
      <c r="W6" s="330"/>
      <c r="X6" s="330"/>
      <c r="Y6" s="333">
        <f>M6*W6</f>
        <v>0</v>
      </c>
      <c r="Z6" s="334"/>
      <c r="AA6" s="334"/>
      <c r="AB6" s="334"/>
      <c r="AC6" s="47">
        <f>IF(Y6=0,"",Y6/O6)</f>
      </c>
      <c r="AD6" s="349"/>
      <c r="AE6" s="350"/>
      <c r="AF6" s="351"/>
      <c r="AG6" s="14"/>
      <c r="AH6" s="352"/>
      <c r="AI6" s="352"/>
      <c r="AJ6" s="352"/>
      <c r="AK6" s="14"/>
      <c r="AL6" s="352"/>
      <c r="AM6" s="352"/>
      <c r="AN6" s="352"/>
      <c r="AO6" s="14"/>
    </row>
    <row r="7" spans="1:41" ht="21" customHeight="1">
      <c r="A7" s="357"/>
      <c r="B7" s="358"/>
      <c r="C7" s="358"/>
      <c r="D7" s="358"/>
      <c r="E7" s="358"/>
      <c r="F7" s="359"/>
      <c r="G7" s="383"/>
      <c r="H7" s="383"/>
      <c r="I7" s="383"/>
      <c r="J7" s="383"/>
      <c r="K7" s="383"/>
      <c r="L7" s="41"/>
      <c r="M7" s="384"/>
      <c r="N7" s="385"/>
      <c r="O7" s="333">
        <f aca="true" t="shared" si="0" ref="O7:O26">G7*M7</f>
        <v>0</v>
      </c>
      <c r="P7" s="334"/>
      <c r="Q7" s="335"/>
      <c r="R7" s="353"/>
      <c r="S7" s="334"/>
      <c r="T7" s="334"/>
      <c r="U7" s="334"/>
      <c r="V7" s="47">
        <f aca="true" t="shared" si="1" ref="V7:V27">IF(R7="","",R7/O7)</f>
      </c>
      <c r="W7" s="383"/>
      <c r="X7" s="383"/>
      <c r="Y7" s="333">
        <f aca="true" t="shared" si="2" ref="Y7:Y27">M7*W7</f>
        <v>0</v>
      </c>
      <c r="Z7" s="334"/>
      <c r="AA7" s="334"/>
      <c r="AB7" s="334"/>
      <c r="AC7" s="47">
        <f>IF(Y7=0,"",Y7/O7)</f>
      </c>
      <c r="AD7" s="354"/>
      <c r="AE7" s="355"/>
      <c r="AF7" s="356"/>
      <c r="AG7" s="14"/>
      <c r="AH7" s="352"/>
      <c r="AI7" s="352"/>
      <c r="AJ7" s="352"/>
      <c r="AK7" s="14"/>
      <c r="AL7" s="352"/>
      <c r="AM7" s="352"/>
      <c r="AN7" s="352"/>
      <c r="AO7" s="14"/>
    </row>
    <row r="8" spans="1:41" ht="21" customHeight="1">
      <c r="A8" s="357"/>
      <c r="B8" s="358"/>
      <c r="C8" s="358"/>
      <c r="D8" s="358"/>
      <c r="E8" s="358"/>
      <c r="F8" s="359"/>
      <c r="G8" s="383"/>
      <c r="H8" s="383"/>
      <c r="I8" s="383"/>
      <c r="J8" s="383"/>
      <c r="K8" s="383"/>
      <c r="L8" s="41"/>
      <c r="M8" s="384"/>
      <c r="N8" s="385"/>
      <c r="O8" s="333">
        <f t="shared" si="0"/>
        <v>0</v>
      </c>
      <c r="P8" s="334"/>
      <c r="Q8" s="335"/>
      <c r="R8" s="353"/>
      <c r="S8" s="334"/>
      <c r="T8" s="334"/>
      <c r="U8" s="334"/>
      <c r="V8" s="47">
        <f t="shared" si="1"/>
      </c>
      <c r="W8" s="383"/>
      <c r="X8" s="383"/>
      <c r="Y8" s="333">
        <f>M8*W8</f>
        <v>0</v>
      </c>
      <c r="Z8" s="334"/>
      <c r="AA8" s="334"/>
      <c r="AB8" s="334"/>
      <c r="AC8" s="47">
        <f>IF(Y8=0,"",Y8/O8)</f>
      </c>
      <c r="AD8" s="354"/>
      <c r="AE8" s="355"/>
      <c r="AF8" s="356"/>
      <c r="AG8" s="14"/>
      <c r="AH8" s="352"/>
      <c r="AI8" s="352"/>
      <c r="AJ8" s="352"/>
      <c r="AK8" s="14"/>
      <c r="AL8" s="352"/>
      <c r="AM8" s="352"/>
      <c r="AN8" s="352"/>
      <c r="AO8" s="14"/>
    </row>
    <row r="9" spans="1:41" ht="21" customHeight="1">
      <c r="A9" s="357"/>
      <c r="B9" s="358"/>
      <c r="C9" s="358"/>
      <c r="D9" s="358"/>
      <c r="E9" s="358"/>
      <c r="F9" s="359"/>
      <c r="G9" s="383"/>
      <c r="H9" s="383"/>
      <c r="I9" s="383"/>
      <c r="J9" s="383"/>
      <c r="K9" s="383"/>
      <c r="L9" s="41"/>
      <c r="M9" s="384"/>
      <c r="N9" s="385"/>
      <c r="O9" s="333">
        <f t="shared" si="0"/>
        <v>0</v>
      </c>
      <c r="P9" s="334"/>
      <c r="Q9" s="335"/>
      <c r="R9" s="353"/>
      <c r="S9" s="334"/>
      <c r="T9" s="334"/>
      <c r="U9" s="334"/>
      <c r="V9" s="47">
        <f>IF(R9="","",R9/O9)</f>
      </c>
      <c r="W9" s="383"/>
      <c r="X9" s="383"/>
      <c r="Y9" s="333">
        <f t="shared" si="2"/>
        <v>0</v>
      </c>
      <c r="Z9" s="334"/>
      <c r="AA9" s="334"/>
      <c r="AB9" s="334"/>
      <c r="AC9" s="47">
        <f aca="true" t="shared" si="3" ref="AC9:AC27">IF(Y9=0,"",Y9/O9)</f>
      </c>
      <c r="AD9" s="354"/>
      <c r="AE9" s="355"/>
      <c r="AF9" s="356"/>
      <c r="AG9" s="14"/>
      <c r="AH9" s="352"/>
      <c r="AI9" s="352"/>
      <c r="AJ9" s="352"/>
      <c r="AK9" s="14"/>
      <c r="AL9" s="352"/>
      <c r="AM9" s="352"/>
      <c r="AN9" s="352"/>
      <c r="AO9" s="14"/>
    </row>
    <row r="10" spans="1:41" ht="21" customHeight="1">
      <c r="A10" s="357"/>
      <c r="B10" s="358"/>
      <c r="C10" s="358"/>
      <c r="D10" s="358"/>
      <c r="E10" s="358"/>
      <c r="F10" s="359"/>
      <c r="G10" s="383"/>
      <c r="H10" s="383"/>
      <c r="I10" s="383"/>
      <c r="J10" s="383"/>
      <c r="K10" s="383"/>
      <c r="L10" s="41"/>
      <c r="M10" s="384"/>
      <c r="N10" s="385"/>
      <c r="O10" s="333">
        <f t="shared" si="0"/>
        <v>0</v>
      </c>
      <c r="P10" s="334"/>
      <c r="Q10" s="335"/>
      <c r="R10" s="353"/>
      <c r="S10" s="334"/>
      <c r="T10" s="334"/>
      <c r="U10" s="334"/>
      <c r="V10" s="47">
        <f t="shared" si="1"/>
      </c>
      <c r="W10" s="383"/>
      <c r="X10" s="383"/>
      <c r="Y10" s="333">
        <f t="shared" si="2"/>
        <v>0</v>
      </c>
      <c r="Z10" s="334"/>
      <c r="AA10" s="334"/>
      <c r="AB10" s="334"/>
      <c r="AC10" s="47">
        <f t="shared" si="3"/>
      </c>
      <c r="AD10" s="354"/>
      <c r="AE10" s="355"/>
      <c r="AF10" s="356"/>
      <c r="AG10" s="14"/>
      <c r="AH10" s="352"/>
      <c r="AI10" s="352"/>
      <c r="AJ10" s="352"/>
      <c r="AK10" s="14"/>
      <c r="AL10" s="352"/>
      <c r="AM10" s="352"/>
      <c r="AN10" s="352"/>
      <c r="AO10" s="14"/>
    </row>
    <row r="11" spans="1:41" ht="21" customHeight="1">
      <c r="A11" s="357"/>
      <c r="B11" s="358"/>
      <c r="C11" s="358"/>
      <c r="D11" s="358"/>
      <c r="E11" s="358"/>
      <c r="F11" s="359"/>
      <c r="G11" s="383"/>
      <c r="H11" s="383"/>
      <c r="I11" s="383"/>
      <c r="J11" s="383"/>
      <c r="K11" s="383"/>
      <c r="L11" s="41"/>
      <c r="M11" s="384"/>
      <c r="N11" s="385"/>
      <c r="O11" s="333">
        <f>G11*M11</f>
        <v>0</v>
      </c>
      <c r="P11" s="334"/>
      <c r="Q11" s="335"/>
      <c r="R11" s="353"/>
      <c r="S11" s="334"/>
      <c r="T11" s="334"/>
      <c r="U11" s="334"/>
      <c r="V11" s="47">
        <f t="shared" si="1"/>
      </c>
      <c r="W11" s="383"/>
      <c r="X11" s="383"/>
      <c r="Y11" s="333">
        <f t="shared" si="2"/>
        <v>0</v>
      </c>
      <c r="Z11" s="334"/>
      <c r="AA11" s="334"/>
      <c r="AB11" s="334"/>
      <c r="AC11" s="47">
        <f>IF(Y11=0,"",Y11/O11)</f>
      </c>
      <c r="AD11" s="354"/>
      <c r="AE11" s="355"/>
      <c r="AF11" s="356"/>
      <c r="AG11" s="14"/>
      <c r="AH11" s="352"/>
      <c r="AI11" s="352"/>
      <c r="AJ11" s="352"/>
      <c r="AK11" s="14"/>
      <c r="AL11" s="352"/>
      <c r="AM11" s="352"/>
      <c r="AN11" s="352"/>
      <c r="AO11" s="14"/>
    </row>
    <row r="12" spans="1:41" ht="21" customHeight="1">
      <c r="A12" s="357"/>
      <c r="B12" s="358"/>
      <c r="C12" s="358"/>
      <c r="D12" s="358"/>
      <c r="E12" s="358"/>
      <c r="F12" s="359"/>
      <c r="G12" s="383"/>
      <c r="H12" s="383"/>
      <c r="I12" s="383"/>
      <c r="J12" s="383"/>
      <c r="K12" s="383"/>
      <c r="L12" s="41"/>
      <c r="M12" s="384"/>
      <c r="N12" s="385"/>
      <c r="O12" s="333">
        <f t="shared" si="0"/>
        <v>0</v>
      </c>
      <c r="P12" s="334"/>
      <c r="Q12" s="335"/>
      <c r="R12" s="353"/>
      <c r="S12" s="334"/>
      <c r="T12" s="334"/>
      <c r="U12" s="334"/>
      <c r="V12" s="47">
        <f t="shared" si="1"/>
      </c>
      <c r="W12" s="383"/>
      <c r="X12" s="383"/>
      <c r="Y12" s="333">
        <f t="shared" si="2"/>
        <v>0</v>
      </c>
      <c r="Z12" s="334"/>
      <c r="AA12" s="334"/>
      <c r="AB12" s="334"/>
      <c r="AC12" s="47">
        <f t="shared" si="3"/>
      </c>
      <c r="AD12" s="354"/>
      <c r="AE12" s="355"/>
      <c r="AF12" s="356"/>
      <c r="AG12" s="14"/>
      <c r="AH12" s="352"/>
      <c r="AI12" s="352"/>
      <c r="AJ12" s="352"/>
      <c r="AK12" s="14"/>
      <c r="AL12" s="352"/>
      <c r="AM12" s="352"/>
      <c r="AN12" s="352"/>
      <c r="AO12" s="14"/>
    </row>
    <row r="13" spans="1:41" ht="21" customHeight="1">
      <c r="A13" s="357"/>
      <c r="B13" s="358"/>
      <c r="C13" s="358"/>
      <c r="D13" s="358"/>
      <c r="E13" s="358"/>
      <c r="F13" s="359"/>
      <c r="G13" s="383"/>
      <c r="H13" s="383"/>
      <c r="I13" s="383"/>
      <c r="J13" s="383"/>
      <c r="K13" s="383"/>
      <c r="L13" s="41"/>
      <c r="M13" s="384"/>
      <c r="N13" s="385"/>
      <c r="O13" s="333">
        <f t="shared" si="0"/>
        <v>0</v>
      </c>
      <c r="P13" s="334"/>
      <c r="Q13" s="335"/>
      <c r="R13" s="353"/>
      <c r="S13" s="334"/>
      <c r="T13" s="334"/>
      <c r="U13" s="334"/>
      <c r="V13" s="47">
        <f t="shared" si="1"/>
      </c>
      <c r="W13" s="383"/>
      <c r="X13" s="383"/>
      <c r="Y13" s="333">
        <f t="shared" si="2"/>
        <v>0</v>
      </c>
      <c r="Z13" s="334"/>
      <c r="AA13" s="334"/>
      <c r="AB13" s="334"/>
      <c r="AC13" s="47">
        <f t="shared" si="3"/>
      </c>
      <c r="AD13" s="354"/>
      <c r="AE13" s="355"/>
      <c r="AF13" s="356"/>
      <c r="AG13" s="14"/>
      <c r="AH13" s="352"/>
      <c r="AI13" s="352"/>
      <c r="AJ13" s="352"/>
      <c r="AK13" s="14"/>
      <c r="AL13" s="352"/>
      <c r="AM13" s="352"/>
      <c r="AN13" s="352"/>
      <c r="AO13" s="14"/>
    </row>
    <row r="14" spans="1:41" ht="21" customHeight="1">
      <c r="A14" s="357"/>
      <c r="B14" s="358"/>
      <c r="C14" s="358"/>
      <c r="D14" s="358"/>
      <c r="E14" s="358"/>
      <c r="F14" s="359"/>
      <c r="G14" s="383"/>
      <c r="H14" s="383"/>
      <c r="I14" s="383"/>
      <c r="J14" s="383"/>
      <c r="K14" s="383"/>
      <c r="L14" s="41"/>
      <c r="M14" s="384"/>
      <c r="N14" s="385"/>
      <c r="O14" s="333">
        <f t="shared" si="0"/>
        <v>0</v>
      </c>
      <c r="P14" s="334"/>
      <c r="Q14" s="335"/>
      <c r="R14" s="353"/>
      <c r="S14" s="334"/>
      <c r="T14" s="334"/>
      <c r="U14" s="334"/>
      <c r="V14" s="47">
        <f t="shared" si="1"/>
      </c>
      <c r="W14" s="383"/>
      <c r="X14" s="383"/>
      <c r="Y14" s="333">
        <f t="shared" si="2"/>
        <v>0</v>
      </c>
      <c r="Z14" s="334"/>
      <c r="AA14" s="334"/>
      <c r="AB14" s="334"/>
      <c r="AC14" s="47">
        <f t="shared" si="3"/>
      </c>
      <c r="AD14" s="354"/>
      <c r="AE14" s="355"/>
      <c r="AF14" s="356"/>
      <c r="AG14" s="14"/>
      <c r="AH14" s="352"/>
      <c r="AI14" s="352"/>
      <c r="AJ14" s="352"/>
      <c r="AK14" s="14"/>
      <c r="AL14" s="352"/>
      <c r="AM14" s="352"/>
      <c r="AN14" s="352"/>
      <c r="AO14" s="14"/>
    </row>
    <row r="15" spans="1:41" ht="21" customHeight="1">
      <c r="A15" s="357"/>
      <c r="B15" s="358"/>
      <c r="C15" s="358"/>
      <c r="D15" s="358"/>
      <c r="E15" s="358"/>
      <c r="F15" s="359"/>
      <c r="G15" s="383"/>
      <c r="H15" s="383"/>
      <c r="I15" s="383"/>
      <c r="J15" s="383"/>
      <c r="K15" s="383"/>
      <c r="L15" s="41"/>
      <c r="M15" s="384"/>
      <c r="N15" s="385"/>
      <c r="O15" s="333">
        <f t="shared" si="0"/>
        <v>0</v>
      </c>
      <c r="P15" s="334"/>
      <c r="Q15" s="335"/>
      <c r="R15" s="353"/>
      <c r="S15" s="334"/>
      <c r="T15" s="334"/>
      <c r="U15" s="334"/>
      <c r="V15" s="47">
        <f t="shared" si="1"/>
      </c>
      <c r="W15" s="383"/>
      <c r="X15" s="383"/>
      <c r="Y15" s="333">
        <f t="shared" si="2"/>
        <v>0</v>
      </c>
      <c r="Z15" s="334"/>
      <c r="AA15" s="334"/>
      <c r="AB15" s="334"/>
      <c r="AC15" s="47">
        <f t="shared" si="3"/>
      </c>
      <c r="AD15" s="354"/>
      <c r="AE15" s="355"/>
      <c r="AF15" s="356"/>
      <c r="AG15" s="14"/>
      <c r="AH15" s="352"/>
      <c r="AI15" s="352"/>
      <c r="AJ15" s="352"/>
      <c r="AK15" s="14"/>
      <c r="AL15" s="352"/>
      <c r="AM15" s="352"/>
      <c r="AN15" s="352"/>
      <c r="AO15" s="14"/>
    </row>
    <row r="16" spans="1:41" ht="21" customHeight="1">
      <c r="A16" s="357"/>
      <c r="B16" s="358"/>
      <c r="C16" s="358"/>
      <c r="D16" s="358"/>
      <c r="E16" s="358"/>
      <c r="F16" s="359"/>
      <c r="G16" s="383"/>
      <c r="H16" s="383"/>
      <c r="I16" s="383"/>
      <c r="J16" s="383"/>
      <c r="K16" s="383"/>
      <c r="L16" s="41"/>
      <c r="M16" s="384"/>
      <c r="N16" s="385"/>
      <c r="O16" s="333">
        <f t="shared" si="0"/>
        <v>0</v>
      </c>
      <c r="P16" s="334"/>
      <c r="Q16" s="335"/>
      <c r="R16" s="353"/>
      <c r="S16" s="334"/>
      <c r="T16" s="334"/>
      <c r="U16" s="334"/>
      <c r="V16" s="47">
        <f t="shared" si="1"/>
      </c>
      <c r="W16" s="383"/>
      <c r="X16" s="383"/>
      <c r="Y16" s="333">
        <f t="shared" si="2"/>
        <v>0</v>
      </c>
      <c r="Z16" s="334"/>
      <c r="AA16" s="334"/>
      <c r="AB16" s="334"/>
      <c r="AC16" s="47">
        <f t="shared" si="3"/>
      </c>
      <c r="AD16" s="354"/>
      <c r="AE16" s="355"/>
      <c r="AF16" s="356"/>
      <c r="AG16" s="14"/>
      <c r="AH16" s="352"/>
      <c r="AI16" s="352"/>
      <c r="AJ16" s="352"/>
      <c r="AK16" s="14"/>
      <c r="AL16" s="352"/>
      <c r="AM16" s="352"/>
      <c r="AN16" s="352"/>
      <c r="AO16" s="14"/>
    </row>
    <row r="17" spans="1:41" ht="21" customHeight="1">
      <c r="A17" s="357"/>
      <c r="B17" s="358"/>
      <c r="C17" s="358"/>
      <c r="D17" s="358"/>
      <c r="E17" s="358"/>
      <c r="F17" s="359"/>
      <c r="G17" s="383"/>
      <c r="H17" s="383"/>
      <c r="I17" s="383"/>
      <c r="J17" s="383"/>
      <c r="K17" s="383"/>
      <c r="L17" s="41"/>
      <c r="M17" s="384"/>
      <c r="N17" s="385"/>
      <c r="O17" s="333">
        <f t="shared" si="0"/>
        <v>0</v>
      </c>
      <c r="P17" s="334"/>
      <c r="Q17" s="335"/>
      <c r="R17" s="353"/>
      <c r="S17" s="334"/>
      <c r="T17" s="334"/>
      <c r="U17" s="334"/>
      <c r="V17" s="47">
        <f t="shared" si="1"/>
      </c>
      <c r="W17" s="383"/>
      <c r="X17" s="383"/>
      <c r="Y17" s="333">
        <f t="shared" si="2"/>
        <v>0</v>
      </c>
      <c r="Z17" s="334"/>
      <c r="AA17" s="334"/>
      <c r="AB17" s="334"/>
      <c r="AC17" s="47">
        <f t="shared" si="3"/>
      </c>
      <c r="AD17" s="354"/>
      <c r="AE17" s="355"/>
      <c r="AF17" s="356"/>
      <c r="AG17" s="14"/>
      <c r="AH17" s="352"/>
      <c r="AI17" s="352"/>
      <c r="AJ17" s="352"/>
      <c r="AK17" s="14"/>
      <c r="AL17" s="352"/>
      <c r="AM17" s="352"/>
      <c r="AN17" s="352"/>
      <c r="AO17" s="14"/>
    </row>
    <row r="18" spans="1:41" ht="21" customHeight="1">
      <c r="A18" s="357"/>
      <c r="B18" s="358"/>
      <c r="C18" s="358"/>
      <c r="D18" s="358"/>
      <c r="E18" s="358"/>
      <c r="F18" s="359"/>
      <c r="G18" s="383"/>
      <c r="H18" s="383"/>
      <c r="I18" s="383"/>
      <c r="J18" s="383"/>
      <c r="K18" s="383"/>
      <c r="L18" s="41"/>
      <c r="M18" s="384"/>
      <c r="N18" s="385"/>
      <c r="O18" s="333">
        <f t="shared" si="0"/>
        <v>0</v>
      </c>
      <c r="P18" s="334"/>
      <c r="Q18" s="335"/>
      <c r="R18" s="353"/>
      <c r="S18" s="334"/>
      <c r="T18" s="334"/>
      <c r="U18" s="334"/>
      <c r="V18" s="47">
        <f t="shared" si="1"/>
      </c>
      <c r="W18" s="383"/>
      <c r="X18" s="383"/>
      <c r="Y18" s="333">
        <f t="shared" si="2"/>
        <v>0</v>
      </c>
      <c r="Z18" s="334"/>
      <c r="AA18" s="334"/>
      <c r="AB18" s="334"/>
      <c r="AC18" s="47">
        <f t="shared" si="3"/>
      </c>
      <c r="AD18" s="354"/>
      <c r="AE18" s="355"/>
      <c r="AF18" s="356"/>
      <c r="AG18" s="14"/>
      <c r="AH18" s="352"/>
      <c r="AI18" s="352"/>
      <c r="AJ18" s="352"/>
      <c r="AK18" s="14"/>
      <c r="AL18" s="352"/>
      <c r="AM18" s="352"/>
      <c r="AN18" s="352"/>
      <c r="AO18" s="14"/>
    </row>
    <row r="19" spans="1:41" ht="21" customHeight="1">
      <c r="A19" s="357"/>
      <c r="B19" s="358"/>
      <c r="C19" s="358"/>
      <c r="D19" s="358"/>
      <c r="E19" s="358"/>
      <c r="F19" s="359"/>
      <c r="G19" s="383"/>
      <c r="H19" s="383"/>
      <c r="I19" s="383"/>
      <c r="J19" s="383"/>
      <c r="K19" s="383"/>
      <c r="L19" s="41"/>
      <c r="M19" s="384"/>
      <c r="N19" s="385"/>
      <c r="O19" s="333">
        <f t="shared" si="0"/>
        <v>0</v>
      </c>
      <c r="P19" s="334"/>
      <c r="Q19" s="335"/>
      <c r="R19" s="353"/>
      <c r="S19" s="334"/>
      <c r="T19" s="334"/>
      <c r="U19" s="334"/>
      <c r="V19" s="47">
        <f t="shared" si="1"/>
      </c>
      <c r="W19" s="383"/>
      <c r="X19" s="383"/>
      <c r="Y19" s="333">
        <f t="shared" si="2"/>
        <v>0</v>
      </c>
      <c r="Z19" s="334"/>
      <c r="AA19" s="334"/>
      <c r="AB19" s="334"/>
      <c r="AC19" s="47">
        <f t="shared" si="3"/>
      </c>
      <c r="AD19" s="354"/>
      <c r="AE19" s="355"/>
      <c r="AF19" s="356"/>
      <c r="AG19" s="14"/>
      <c r="AH19" s="352"/>
      <c r="AI19" s="352"/>
      <c r="AJ19" s="352"/>
      <c r="AK19" s="14"/>
      <c r="AL19" s="352"/>
      <c r="AM19" s="352"/>
      <c r="AN19" s="352"/>
      <c r="AO19" s="14"/>
    </row>
    <row r="20" spans="1:41" ht="21" customHeight="1">
      <c r="A20" s="357"/>
      <c r="B20" s="358"/>
      <c r="C20" s="358"/>
      <c r="D20" s="358"/>
      <c r="E20" s="358"/>
      <c r="F20" s="359"/>
      <c r="G20" s="383"/>
      <c r="H20" s="383"/>
      <c r="I20" s="383"/>
      <c r="J20" s="383"/>
      <c r="K20" s="383"/>
      <c r="L20" s="41"/>
      <c r="M20" s="384"/>
      <c r="N20" s="385"/>
      <c r="O20" s="333">
        <f>G20*M20</f>
        <v>0</v>
      </c>
      <c r="P20" s="334"/>
      <c r="Q20" s="335"/>
      <c r="R20" s="353"/>
      <c r="S20" s="334"/>
      <c r="T20" s="334"/>
      <c r="U20" s="334"/>
      <c r="V20" s="47">
        <f t="shared" si="1"/>
      </c>
      <c r="W20" s="383"/>
      <c r="X20" s="383"/>
      <c r="Y20" s="333">
        <f>M20*W20</f>
        <v>0</v>
      </c>
      <c r="Z20" s="334"/>
      <c r="AA20" s="334"/>
      <c r="AB20" s="334"/>
      <c r="AC20" s="47">
        <f t="shared" si="3"/>
      </c>
      <c r="AD20" s="354"/>
      <c r="AE20" s="355"/>
      <c r="AF20" s="356"/>
      <c r="AG20" s="14"/>
      <c r="AH20" s="40"/>
      <c r="AI20" s="40"/>
      <c r="AJ20" s="40"/>
      <c r="AK20" s="14"/>
      <c r="AL20" s="40"/>
      <c r="AM20" s="40"/>
      <c r="AN20" s="40"/>
      <c r="AO20" s="14"/>
    </row>
    <row r="21" spans="1:41" ht="21" customHeight="1">
      <c r="A21" s="357"/>
      <c r="B21" s="358"/>
      <c r="C21" s="358"/>
      <c r="D21" s="358"/>
      <c r="E21" s="358"/>
      <c r="F21" s="359"/>
      <c r="G21" s="383"/>
      <c r="H21" s="383"/>
      <c r="I21" s="383"/>
      <c r="J21" s="383"/>
      <c r="K21" s="383"/>
      <c r="L21" s="41"/>
      <c r="M21" s="384"/>
      <c r="N21" s="385"/>
      <c r="O21" s="333">
        <f>G21*M21</f>
        <v>0</v>
      </c>
      <c r="P21" s="334"/>
      <c r="Q21" s="335"/>
      <c r="R21" s="353"/>
      <c r="S21" s="334"/>
      <c r="T21" s="334"/>
      <c r="U21" s="334"/>
      <c r="V21" s="47">
        <f>IF(R21="","",R21/O21)</f>
      </c>
      <c r="W21" s="383"/>
      <c r="X21" s="383"/>
      <c r="Y21" s="333">
        <f>M21*W21</f>
        <v>0</v>
      </c>
      <c r="Z21" s="334"/>
      <c r="AA21" s="334"/>
      <c r="AB21" s="334"/>
      <c r="AC21" s="47">
        <f>IF(Y21=0,"",Y21/O21)</f>
      </c>
      <c r="AD21" s="354"/>
      <c r="AE21" s="355"/>
      <c r="AF21" s="356"/>
      <c r="AG21" s="14"/>
      <c r="AH21" s="40"/>
      <c r="AI21" s="40"/>
      <c r="AJ21" s="40"/>
      <c r="AK21" s="14"/>
      <c r="AL21" s="40"/>
      <c r="AM21" s="40"/>
      <c r="AN21" s="40"/>
      <c r="AO21" s="14"/>
    </row>
    <row r="22" spans="1:41" ht="21" customHeight="1">
      <c r="A22" s="357"/>
      <c r="B22" s="358"/>
      <c r="C22" s="358"/>
      <c r="D22" s="358"/>
      <c r="E22" s="358"/>
      <c r="F22" s="359"/>
      <c r="G22" s="383"/>
      <c r="H22" s="383"/>
      <c r="I22" s="383"/>
      <c r="J22" s="383"/>
      <c r="K22" s="383"/>
      <c r="L22" s="41"/>
      <c r="M22" s="384"/>
      <c r="N22" s="385"/>
      <c r="O22" s="333">
        <f>G22*M22</f>
        <v>0</v>
      </c>
      <c r="P22" s="334"/>
      <c r="Q22" s="335"/>
      <c r="R22" s="353"/>
      <c r="S22" s="334"/>
      <c r="T22" s="334"/>
      <c r="U22" s="334"/>
      <c r="V22" s="47">
        <f>IF(R22="","",R22/O22)</f>
      </c>
      <c r="W22" s="383"/>
      <c r="X22" s="383"/>
      <c r="Y22" s="333">
        <f>M22*W22</f>
        <v>0</v>
      </c>
      <c r="Z22" s="334"/>
      <c r="AA22" s="334"/>
      <c r="AB22" s="334"/>
      <c r="AC22" s="47">
        <f>IF(Y22=0,"",Y22/O22)</f>
      </c>
      <c r="AD22" s="354"/>
      <c r="AE22" s="355"/>
      <c r="AF22" s="356"/>
      <c r="AG22" s="14"/>
      <c r="AH22" s="40"/>
      <c r="AI22" s="40"/>
      <c r="AJ22" s="40"/>
      <c r="AK22" s="14"/>
      <c r="AL22" s="40"/>
      <c r="AM22" s="40"/>
      <c r="AN22" s="40"/>
      <c r="AO22" s="14"/>
    </row>
    <row r="23" spans="1:41" ht="21" customHeight="1">
      <c r="A23" s="357"/>
      <c r="B23" s="358"/>
      <c r="C23" s="358"/>
      <c r="D23" s="358"/>
      <c r="E23" s="358"/>
      <c r="F23" s="359"/>
      <c r="G23" s="383"/>
      <c r="H23" s="383"/>
      <c r="I23" s="383"/>
      <c r="J23" s="383"/>
      <c r="K23" s="383"/>
      <c r="L23" s="41"/>
      <c r="M23" s="384"/>
      <c r="N23" s="385"/>
      <c r="O23" s="333">
        <f>G23*M23</f>
        <v>0</v>
      </c>
      <c r="P23" s="334"/>
      <c r="Q23" s="335"/>
      <c r="R23" s="353"/>
      <c r="S23" s="334"/>
      <c r="T23" s="334"/>
      <c r="U23" s="334"/>
      <c r="V23" s="47">
        <f t="shared" si="1"/>
      </c>
      <c r="W23" s="383"/>
      <c r="X23" s="383"/>
      <c r="Y23" s="333">
        <f>M23*W23</f>
        <v>0</v>
      </c>
      <c r="Z23" s="334"/>
      <c r="AA23" s="334"/>
      <c r="AB23" s="334"/>
      <c r="AC23" s="47">
        <f t="shared" si="3"/>
      </c>
      <c r="AD23" s="354"/>
      <c r="AE23" s="355"/>
      <c r="AF23" s="356"/>
      <c r="AG23" s="14"/>
      <c r="AH23" s="40"/>
      <c r="AI23" s="40"/>
      <c r="AJ23" s="40"/>
      <c r="AK23" s="14"/>
      <c r="AL23" s="40"/>
      <c r="AM23" s="40"/>
      <c r="AN23" s="40"/>
      <c r="AO23" s="14"/>
    </row>
    <row r="24" spans="1:41" ht="21" customHeight="1">
      <c r="A24" s="357"/>
      <c r="B24" s="358"/>
      <c r="C24" s="358"/>
      <c r="D24" s="358"/>
      <c r="E24" s="358"/>
      <c r="F24" s="359"/>
      <c r="G24" s="383"/>
      <c r="H24" s="383"/>
      <c r="I24" s="383"/>
      <c r="J24" s="383"/>
      <c r="K24" s="383"/>
      <c r="L24" s="41"/>
      <c r="M24" s="384"/>
      <c r="N24" s="385"/>
      <c r="O24" s="333">
        <f t="shared" si="0"/>
        <v>0</v>
      </c>
      <c r="P24" s="334"/>
      <c r="Q24" s="335"/>
      <c r="R24" s="353"/>
      <c r="S24" s="334"/>
      <c r="T24" s="334"/>
      <c r="U24" s="334"/>
      <c r="V24" s="47">
        <f t="shared" si="1"/>
      </c>
      <c r="W24" s="383"/>
      <c r="X24" s="383"/>
      <c r="Y24" s="333">
        <f t="shared" si="2"/>
        <v>0</v>
      </c>
      <c r="Z24" s="334"/>
      <c r="AA24" s="334"/>
      <c r="AB24" s="334"/>
      <c r="AC24" s="47">
        <f t="shared" si="3"/>
      </c>
      <c r="AD24" s="354"/>
      <c r="AE24" s="355"/>
      <c r="AF24" s="356"/>
      <c r="AG24" s="14"/>
      <c r="AH24" s="352"/>
      <c r="AI24" s="352"/>
      <c r="AJ24" s="352"/>
      <c r="AK24" s="14"/>
      <c r="AL24" s="352"/>
      <c r="AM24" s="352"/>
      <c r="AN24" s="352"/>
      <c r="AO24" s="14"/>
    </row>
    <row r="25" spans="1:41" ht="21" customHeight="1">
      <c r="A25" s="357"/>
      <c r="B25" s="358"/>
      <c r="C25" s="358"/>
      <c r="D25" s="358"/>
      <c r="E25" s="358"/>
      <c r="F25" s="359"/>
      <c r="G25" s="383"/>
      <c r="H25" s="383"/>
      <c r="I25" s="383"/>
      <c r="J25" s="383"/>
      <c r="K25" s="383"/>
      <c r="L25" s="41"/>
      <c r="M25" s="384"/>
      <c r="N25" s="385"/>
      <c r="O25" s="333">
        <f t="shared" si="0"/>
        <v>0</v>
      </c>
      <c r="P25" s="334"/>
      <c r="Q25" s="335"/>
      <c r="R25" s="353"/>
      <c r="S25" s="334"/>
      <c r="T25" s="334"/>
      <c r="U25" s="334"/>
      <c r="V25" s="47">
        <f t="shared" si="1"/>
      </c>
      <c r="W25" s="383"/>
      <c r="X25" s="383"/>
      <c r="Y25" s="333">
        <f t="shared" si="2"/>
        <v>0</v>
      </c>
      <c r="Z25" s="334"/>
      <c r="AA25" s="334"/>
      <c r="AB25" s="334"/>
      <c r="AC25" s="47">
        <f t="shared" si="3"/>
      </c>
      <c r="AD25" s="354"/>
      <c r="AE25" s="355"/>
      <c r="AF25" s="356"/>
      <c r="AG25" s="14"/>
      <c r="AH25" s="352"/>
      <c r="AI25" s="352"/>
      <c r="AJ25" s="352"/>
      <c r="AK25" s="14"/>
      <c r="AL25" s="352"/>
      <c r="AM25" s="352"/>
      <c r="AN25" s="352"/>
      <c r="AO25" s="14"/>
    </row>
    <row r="26" spans="1:41" ht="21" customHeight="1">
      <c r="A26" s="357"/>
      <c r="B26" s="358"/>
      <c r="C26" s="358"/>
      <c r="D26" s="358"/>
      <c r="E26" s="358"/>
      <c r="F26" s="359"/>
      <c r="G26" s="383"/>
      <c r="H26" s="383"/>
      <c r="I26" s="383"/>
      <c r="J26" s="383"/>
      <c r="K26" s="383"/>
      <c r="L26" s="41"/>
      <c r="M26" s="384"/>
      <c r="N26" s="385"/>
      <c r="O26" s="333">
        <f t="shared" si="0"/>
        <v>0</v>
      </c>
      <c r="P26" s="334"/>
      <c r="Q26" s="335"/>
      <c r="R26" s="353"/>
      <c r="S26" s="334"/>
      <c r="T26" s="334"/>
      <c r="U26" s="334"/>
      <c r="V26" s="47">
        <f t="shared" si="1"/>
      </c>
      <c r="W26" s="383"/>
      <c r="X26" s="383"/>
      <c r="Y26" s="333">
        <f t="shared" si="2"/>
        <v>0</v>
      </c>
      <c r="Z26" s="334"/>
      <c r="AA26" s="334"/>
      <c r="AB26" s="334"/>
      <c r="AC26" s="47">
        <f t="shared" si="3"/>
      </c>
      <c r="AD26" s="354"/>
      <c r="AE26" s="355"/>
      <c r="AF26" s="356"/>
      <c r="AG26" s="14"/>
      <c r="AH26" s="352"/>
      <c r="AI26" s="352"/>
      <c r="AJ26" s="352"/>
      <c r="AK26" s="14"/>
      <c r="AL26" s="352"/>
      <c r="AM26" s="352"/>
      <c r="AN26" s="352"/>
      <c r="AO26" s="14"/>
    </row>
    <row r="27" spans="1:41" ht="21" customHeight="1">
      <c r="A27" s="357"/>
      <c r="B27" s="358"/>
      <c r="C27" s="358"/>
      <c r="D27" s="358"/>
      <c r="E27" s="358"/>
      <c r="F27" s="359"/>
      <c r="G27" s="383"/>
      <c r="H27" s="383"/>
      <c r="I27" s="383"/>
      <c r="J27" s="383"/>
      <c r="K27" s="383"/>
      <c r="L27" s="41"/>
      <c r="M27" s="384"/>
      <c r="N27" s="385"/>
      <c r="O27" s="360">
        <f>G27*M27</f>
        <v>0</v>
      </c>
      <c r="P27" s="361"/>
      <c r="Q27" s="362"/>
      <c r="R27" s="353"/>
      <c r="S27" s="334"/>
      <c r="T27" s="334"/>
      <c r="U27" s="334"/>
      <c r="V27" s="47">
        <f t="shared" si="1"/>
      </c>
      <c r="W27" s="383"/>
      <c r="X27" s="383"/>
      <c r="Y27" s="388">
        <f t="shared" si="2"/>
        <v>0</v>
      </c>
      <c r="Z27" s="389"/>
      <c r="AA27" s="389"/>
      <c r="AB27" s="389"/>
      <c r="AC27" s="48">
        <f t="shared" si="3"/>
      </c>
      <c r="AD27" s="390"/>
      <c r="AE27" s="391"/>
      <c r="AF27" s="392"/>
      <c r="AG27" s="14"/>
      <c r="AH27" s="352"/>
      <c r="AI27" s="352"/>
      <c r="AJ27" s="352"/>
      <c r="AK27" s="14"/>
      <c r="AL27" s="352"/>
      <c r="AM27" s="352"/>
      <c r="AN27" s="352"/>
      <c r="AO27" s="14"/>
    </row>
    <row r="28" spans="1:41" ht="24.75" customHeight="1">
      <c r="A28" s="365" t="s">
        <v>60</v>
      </c>
      <c r="B28" s="366"/>
      <c r="C28" s="366"/>
      <c r="D28" s="366"/>
      <c r="E28" s="366"/>
      <c r="F28" s="367"/>
      <c r="G28" s="368"/>
      <c r="H28" s="369"/>
      <c r="I28" s="369"/>
      <c r="J28" s="369"/>
      <c r="K28" s="370"/>
      <c r="L28" s="43"/>
      <c r="M28" s="371"/>
      <c r="N28" s="372"/>
      <c r="O28" s="373">
        <f>SUM(O6:Q27)</f>
        <v>0</v>
      </c>
      <c r="P28" s="374"/>
      <c r="Q28" s="375"/>
      <c r="R28" s="376">
        <f>SUM(R6:U27)</f>
        <v>0</v>
      </c>
      <c r="S28" s="374"/>
      <c r="T28" s="374"/>
      <c r="U28" s="374"/>
      <c r="V28" s="45">
        <f>IF(ISERROR(R28/O28),"",R28/O28)</f>
      </c>
      <c r="W28" s="381"/>
      <c r="X28" s="381"/>
      <c r="Y28" s="373">
        <f>SUM(Y6:AB27)</f>
        <v>0</v>
      </c>
      <c r="Z28" s="374"/>
      <c r="AA28" s="374"/>
      <c r="AB28" s="377"/>
      <c r="AC28" s="45"/>
      <c r="AD28" s="296"/>
      <c r="AE28" s="297"/>
      <c r="AF28" s="298"/>
      <c r="AG28" s="14"/>
      <c r="AH28" s="352"/>
      <c r="AI28" s="352"/>
      <c r="AJ28" s="352"/>
      <c r="AK28" s="14"/>
      <c r="AL28" s="352"/>
      <c r="AM28" s="352"/>
      <c r="AN28" s="352"/>
      <c r="AO28" s="14"/>
    </row>
    <row r="29" spans="33:40" ht="24.75" customHeight="1">
      <c r="AG29" s="14"/>
      <c r="AH29" s="14"/>
      <c r="AI29" s="14"/>
      <c r="AJ29" s="14"/>
      <c r="AK29" s="14"/>
      <c r="AL29" s="14"/>
      <c r="AM29" s="14"/>
      <c r="AN29" s="14"/>
    </row>
    <row r="30" spans="25:40" ht="24.75" customHeight="1">
      <c r="Y30" s="44"/>
      <c r="AG30" s="14"/>
      <c r="AH30" s="14"/>
      <c r="AI30" s="14"/>
      <c r="AJ30" s="14"/>
      <c r="AK30" s="14"/>
      <c r="AL30" s="14"/>
      <c r="AM30" s="14"/>
      <c r="AN30" s="14"/>
    </row>
  </sheetData>
  <sheetProtection/>
  <mergeCells count="246">
    <mergeCell ref="A2:E2"/>
    <mergeCell ref="F2:Q2"/>
    <mergeCell ref="R2:U2"/>
    <mergeCell ref="V2:X2"/>
    <mergeCell ref="Y2:AF2"/>
    <mergeCell ref="A3:C3"/>
    <mergeCell ref="D3:F3"/>
    <mergeCell ref="G3:Q4"/>
    <mergeCell ref="R3:V4"/>
    <mergeCell ref="W3:AC4"/>
    <mergeCell ref="AD3:AF5"/>
    <mergeCell ref="AH3:AJ3"/>
    <mergeCell ref="AL3:AN3"/>
    <mergeCell ref="A4:C4"/>
    <mergeCell ref="D4:F4"/>
    <mergeCell ref="A5:F5"/>
    <mergeCell ref="G5:K5"/>
    <mergeCell ref="M5:N5"/>
    <mergeCell ref="O5:Q5"/>
    <mergeCell ref="R5:U5"/>
    <mergeCell ref="W5:X5"/>
    <mergeCell ref="Y5:AB5"/>
    <mergeCell ref="AH5:AJ5"/>
    <mergeCell ref="AL5:AN5"/>
    <mergeCell ref="A6:F6"/>
    <mergeCell ref="G6:K6"/>
    <mergeCell ref="M6:N6"/>
    <mergeCell ref="O6:Q6"/>
    <mergeCell ref="R6:U6"/>
    <mergeCell ref="W6:X6"/>
    <mergeCell ref="Y6:AB6"/>
    <mergeCell ref="AD6:AF6"/>
    <mergeCell ref="AH6:AJ6"/>
    <mergeCell ref="AL6:AN6"/>
    <mergeCell ref="A7:F7"/>
    <mergeCell ref="G7:K7"/>
    <mergeCell ref="M7:N7"/>
    <mergeCell ref="O7:Q7"/>
    <mergeCell ref="R7:U7"/>
    <mergeCell ref="W7:X7"/>
    <mergeCell ref="Y7:AB7"/>
    <mergeCell ref="AD7:AF7"/>
    <mergeCell ref="AH7:AJ7"/>
    <mergeCell ref="AL7:AN7"/>
    <mergeCell ref="A8:F8"/>
    <mergeCell ref="G8:K8"/>
    <mergeCell ref="M8:N8"/>
    <mergeCell ref="O8:Q8"/>
    <mergeCell ref="R8:U8"/>
    <mergeCell ref="W8:X8"/>
    <mergeCell ref="Y8:AB8"/>
    <mergeCell ref="AD8:AF8"/>
    <mergeCell ref="AH8:AJ8"/>
    <mergeCell ref="AL8:AN8"/>
    <mergeCell ref="A9:F9"/>
    <mergeCell ref="G9:K9"/>
    <mergeCell ref="M9:N9"/>
    <mergeCell ref="O9:Q9"/>
    <mergeCell ref="R9:U9"/>
    <mergeCell ref="W9:X9"/>
    <mergeCell ref="Y9:AB9"/>
    <mergeCell ref="AD9:AF9"/>
    <mergeCell ref="AH9:AJ9"/>
    <mergeCell ref="AL9:AN9"/>
    <mergeCell ref="A10:F10"/>
    <mergeCell ref="G10:K10"/>
    <mergeCell ref="M10:N10"/>
    <mergeCell ref="O10:Q10"/>
    <mergeCell ref="R10:U10"/>
    <mergeCell ref="W10:X10"/>
    <mergeCell ref="Y10:AB10"/>
    <mergeCell ref="AD10:AF10"/>
    <mergeCell ref="AH10:AJ10"/>
    <mergeCell ref="AL10:AN10"/>
    <mergeCell ref="A11:F11"/>
    <mergeCell ref="G11:K11"/>
    <mergeCell ref="M11:N11"/>
    <mergeCell ref="O11:Q11"/>
    <mergeCell ref="R11:U11"/>
    <mergeCell ref="W11:X11"/>
    <mergeCell ref="Y11:AB11"/>
    <mergeCell ref="AD11:AF11"/>
    <mergeCell ref="AH11:AJ11"/>
    <mergeCell ref="AL11:AN11"/>
    <mergeCell ref="A12:F12"/>
    <mergeCell ref="G12:K12"/>
    <mergeCell ref="M12:N12"/>
    <mergeCell ref="O12:Q12"/>
    <mergeCell ref="R12:U12"/>
    <mergeCell ref="W12:X12"/>
    <mergeCell ref="Y12:AB12"/>
    <mergeCell ref="AD12:AF12"/>
    <mergeCell ref="AH12:AJ12"/>
    <mergeCell ref="AL12:AN12"/>
    <mergeCell ref="A13:F13"/>
    <mergeCell ref="G13:K13"/>
    <mergeCell ref="M13:N13"/>
    <mergeCell ref="O13:Q13"/>
    <mergeCell ref="R13:U13"/>
    <mergeCell ref="W13:X13"/>
    <mergeCell ref="Y13:AB13"/>
    <mergeCell ref="AD13:AF13"/>
    <mergeCell ref="AH13:AJ13"/>
    <mergeCell ref="AL13:AN13"/>
    <mergeCell ref="A14:F14"/>
    <mergeCell ref="G14:K14"/>
    <mergeCell ref="M14:N14"/>
    <mergeCell ref="O14:Q14"/>
    <mergeCell ref="R14:U14"/>
    <mergeCell ref="W14:X14"/>
    <mergeCell ref="Y14:AB14"/>
    <mergeCell ref="AD14:AF14"/>
    <mergeCell ref="AH14:AJ14"/>
    <mergeCell ref="AL14:AN14"/>
    <mergeCell ref="A15:F15"/>
    <mergeCell ref="G15:K15"/>
    <mergeCell ref="M15:N15"/>
    <mergeCell ref="O15:Q15"/>
    <mergeCell ref="R15:U15"/>
    <mergeCell ref="W15:X15"/>
    <mergeCell ref="Y15:AB15"/>
    <mergeCell ref="AD15:AF15"/>
    <mergeCell ref="AH15:AJ15"/>
    <mergeCell ref="AL15:AN15"/>
    <mergeCell ref="A16:F16"/>
    <mergeCell ref="G16:K16"/>
    <mergeCell ref="M16:N16"/>
    <mergeCell ref="O16:Q16"/>
    <mergeCell ref="R16:U16"/>
    <mergeCell ref="W16:X16"/>
    <mergeCell ref="Y16:AB16"/>
    <mergeCell ref="AD16:AF16"/>
    <mergeCell ref="AH16:AJ16"/>
    <mergeCell ref="AL16:AN16"/>
    <mergeCell ref="A17:F17"/>
    <mergeCell ref="G17:K17"/>
    <mergeCell ref="M17:N17"/>
    <mergeCell ref="O17:Q17"/>
    <mergeCell ref="R17:U17"/>
    <mergeCell ref="W17:X17"/>
    <mergeCell ref="Y17:AB17"/>
    <mergeCell ref="AD17:AF17"/>
    <mergeCell ref="AH17:AJ17"/>
    <mergeCell ref="AL17:AN17"/>
    <mergeCell ref="A18:F18"/>
    <mergeCell ref="G18:K18"/>
    <mergeCell ref="M18:N18"/>
    <mergeCell ref="O18:Q18"/>
    <mergeCell ref="R18:U18"/>
    <mergeCell ref="W18:X18"/>
    <mergeCell ref="Y18:AB18"/>
    <mergeCell ref="AD18:AF18"/>
    <mergeCell ref="AH18:AJ18"/>
    <mergeCell ref="AL18:AN18"/>
    <mergeCell ref="A19:F19"/>
    <mergeCell ref="G19:K19"/>
    <mergeCell ref="M19:N19"/>
    <mergeCell ref="O19:Q19"/>
    <mergeCell ref="R19:U19"/>
    <mergeCell ref="W19:X19"/>
    <mergeCell ref="Y19:AB19"/>
    <mergeCell ref="AD19:AF19"/>
    <mergeCell ref="AH19:AJ19"/>
    <mergeCell ref="AL19:AN19"/>
    <mergeCell ref="A20:F20"/>
    <mergeCell ref="G20:K20"/>
    <mergeCell ref="M20:N20"/>
    <mergeCell ref="O20:Q20"/>
    <mergeCell ref="R20:U20"/>
    <mergeCell ref="W20:X20"/>
    <mergeCell ref="Y20:AB20"/>
    <mergeCell ref="AD20:AF20"/>
    <mergeCell ref="A21:F21"/>
    <mergeCell ref="G21:K21"/>
    <mergeCell ref="M21:N21"/>
    <mergeCell ref="O21:Q21"/>
    <mergeCell ref="R21:U21"/>
    <mergeCell ref="W21:X21"/>
    <mergeCell ref="Y21:AB21"/>
    <mergeCell ref="AD21:AF21"/>
    <mergeCell ref="A22:F22"/>
    <mergeCell ref="G22:K22"/>
    <mergeCell ref="M22:N22"/>
    <mergeCell ref="O22:Q22"/>
    <mergeCell ref="R22:U22"/>
    <mergeCell ref="W22:X22"/>
    <mergeCell ref="Y22:AB22"/>
    <mergeCell ref="AD22:AF22"/>
    <mergeCell ref="A23:F23"/>
    <mergeCell ref="G23:K23"/>
    <mergeCell ref="M23:N23"/>
    <mergeCell ref="O23:Q23"/>
    <mergeCell ref="R23:U23"/>
    <mergeCell ref="W23:X23"/>
    <mergeCell ref="Y23:AB23"/>
    <mergeCell ref="AD23:AF23"/>
    <mergeCell ref="A24:F24"/>
    <mergeCell ref="G24:K24"/>
    <mergeCell ref="M24:N24"/>
    <mergeCell ref="O24:Q24"/>
    <mergeCell ref="R24:U24"/>
    <mergeCell ref="W24:X24"/>
    <mergeCell ref="Y24:AB24"/>
    <mergeCell ref="AD24:AF24"/>
    <mergeCell ref="AH24:AJ24"/>
    <mergeCell ref="AL24:AN24"/>
    <mergeCell ref="A25:F25"/>
    <mergeCell ref="G25:K25"/>
    <mergeCell ref="M25:N25"/>
    <mergeCell ref="O25:Q25"/>
    <mergeCell ref="R25:U25"/>
    <mergeCell ref="W25:X25"/>
    <mergeCell ref="Y25:AB25"/>
    <mergeCell ref="AD25:AF25"/>
    <mergeCell ref="AH25:AJ25"/>
    <mergeCell ref="AL25:AN25"/>
    <mergeCell ref="A26:F26"/>
    <mergeCell ref="G26:K26"/>
    <mergeCell ref="M26:N26"/>
    <mergeCell ref="O26:Q26"/>
    <mergeCell ref="R26:U26"/>
    <mergeCell ref="W26:X26"/>
    <mergeCell ref="Y26:AB26"/>
    <mergeCell ref="AD26:AF26"/>
    <mergeCell ref="AH26:AJ26"/>
    <mergeCell ref="AL26:AN26"/>
    <mergeCell ref="A27:F27"/>
    <mergeCell ref="G27:K27"/>
    <mergeCell ref="M27:N27"/>
    <mergeCell ref="O27:Q27"/>
    <mergeCell ref="R27:U27"/>
    <mergeCell ref="W27:X27"/>
    <mergeCell ref="A28:F28"/>
    <mergeCell ref="G28:K28"/>
    <mergeCell ref="M28:N28"/>
    <mergeCell ref="O28:Q28"/>
    <mergeCell ref="R28:U28"/>
    <mergeCell ref="W28:X28"/>
    <mergeCell ref="Y28:AB28"/>
    <mergeCell ref="AD28:AF28"/>
    <mergeCell ref="AH28:AJ28"/>
    <mergeCell ref="AL28:AN28"/>
    <mergeCell ref="Y27:AB27"/>
    <mergeCell ref="AD27:AF27"/>
    <mergeCell ref="AH27:AJ27"/>
    <mergeCell ref="AL27:AN27"/>
  </mergeCells>
  <printOptions horizontalCentered="1"/>
  <pageMargins left="0.07874015748031496" right="0" top="0.7086614173228347" bottom="0.2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0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3.140625" defaultRowHeight="24.75" customHeight="1"/>
  <cols>
    <col min="1" max="5" width="3.140625" style="32" customWidth="1"/>
    <col min="6" max="6" width="6.7109375" style="32" customWidth="1"/>
    <col min="7" max="7" width="1.7109375" style="32" customWidth="1"/>
    <col min="8" max="8" width="2.00390625" style="32" customWidth="1"/>
    <col min="9" max="9" width="1.7109375" style="32" customWidth="1"/>
    <col min="10" max="11" width="2.00390625" style="32" customWidth="1"/>
    <col min="12" max="12" width="5.28125" style="32" customWidth="1"/>
    <col min="13" max="14" width="3.57421875" style="32" customWidth="1"/>
    <col min="15" max="16" width="6.140625" style="32" customWidth="1"/>
    <col min="17" max="17" width="5.28125" style="32" customWidth="1"/>
    <col min="18" max="18" width="6.57421875" style="32" customWidth="1"/>
    <col min="19" max="21" width="3.8515625" style="32" customWidth="1"/>
    <col min="22" max="22" width="6.57421875" style="32" customWidth="1"/>
    <col min="23" max="23" width="3.57421875" style="32" customWidth="1"/>
    <col min="24" max="24" width="6.421875" style="32" customWidth="1"/>
    <col min="25" max="25" width="6.57421875" style="32" customWidth="1"/>
    <col min="26" max="27" width="3.57421875" style="32" customWidth="1"/>
    <col min="28" max="28" width="5.140625" style="32" customWidth="1"/>
    <col min="29" max="29" width="6.8515625" style="32" customWidth="1"/>
    <col min="30" max="32" width="5.57421875" style="32" customWidth="1"/>
    <col min="33" max="33" width="6.57421875" style="32" customWidth="1"/>
    <col min="34" max="36" width="3.57421875" style="32" customWidth="1"/>
    <col min="37" max="37" width="6.57421875" style="32" customWidth="1"/>
    <col min="38" max="40" width="3.57421875" style="32" customWidth="1"/>
    <col min="41" max="16384" width="3.140625" style="32" customWidth="1"/>
  </cols>
  <sheetData>
    <row r="1" ht="24.75" customHeight="1">
      <c r="D1" s="33" t="s">
        <v>45</v>
      </c>
    </row>
    <row r="2" spans="1:41" ht="33" customHeight="1">
      <c r="A2" s="294" t="s">
        <v>5</v>
      </c>
      <c r="B2" s="295"/>
      <c r="C2" s="295"/>
      <c r="D2" s="295"/>
      <c r="E2" s="295"/>
      <c r="F2" s="296">
        <f>'出来高調書'!A10</f>
        <v>0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6"/>
      <c r="S2" s="297"/>
      <c r="T2" s="297"/>
      <c r="U2" s="297"/>
      <c r="V2" s="299" t="s">
        <v>46</v>
      </c>
      <c r="W2" s="297"/>
      <c r="X2" s="300"/>
      <c r="Y2" s="296">
        <f>'出来高調書'!AG4</f>
        <v>0</v>
      </c>
      <c r="Z2" s="297"/>
      <c r="AA2" s="297"/>
      <c r="AB2" s="297"/>
      <c r="AC2" s="297"/>
      <c r="AD2" s="297"/>
      <c r="AE2" s="297"/>
      <c r="AF2" s="298"/>
      <c r="AG2" s="8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301" t="s">
        <v>47</v>
      </c>
      <c r="B3" s="302"/>
      <c r="C3" s="303"/>
      <c r="D3" s="304">
        <f>'出来高調書'!B22</f>
        <v>0</v>
      </c>
      <c r="E3" s="302"/>
      <c r="F3" s="303"/>
      <c r="G3" s="305" t="s">
        <v>48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11" t="s">
        <v>49</v>
      </c>
      <c r="S3" s="312"/>
      <c r="T3" s="312"/>
      <c r="U3" s="312"/>
      <c r="V3" s="313"/>
      <c r="W3" s="311" t="s">
        <v>50</v>
      </c>
      <c r="X3" s="312"/>
      <c r="Y3" s="312"/>
      <c r="Z3" s="312"/>
      <c r="AA3" s="312"/>
      <c r="AB3" s="312"/>
      <c r="AC3" s="313"/>
      <c r="AD3" s="340" t="s">
        <v>51</v>
      </c>
      <c r="AE3" s="341"/>
      <c r="AF3" s="342"/>
      <c r="AG3" s="34"/>
      <c r="AH3" s="315"/>
      <c r="AI3" s="315"/>
      <c r="AJ3" s="315"/>
      <c r="AK3" s="34"/>
      <c r="AL3" s="315"/>
      <c r="AM3" s="315"/>
      <c r="AN3" s="315"/>
      <c r="AO3" s="14"/>
    </row>
    <row r="4" spans="1:41" ht="13.5" customHeight="1">
      <c r="A4" s="316" t="s">
        <v>52</v>
      </c>
      <c r="B4" s="317"/>
      <c r="C4" s="318"/>
      <c r="D4" s="319">
        <f>'出来高調書'!B23</f>
        <v>0</v>
      </c>
      <c r="E4" s="317"/>
      <c r="F4" s="318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4"/>
      <c r="S4" s="309"/>
      <c r="T4" s="309"/>
      <c r="U4" s="309"/>
      <c r="V4" s="310"/>
      <c r="W4" s="314"/>
      <c r="X4" s="309"/>
      <c r="Y4" s="309"/>
      <c r="Z4" s="309"/>
      <c r="AA4" s="309"/>
      <c r="AB4" s="309"/>
      <c r="AC4" s="310"/>
      <c r="AD4" s="343"/>
      <c r="AE4" s="344"/>
      <c r="AF4" s="345"/>
      <c r="AG4" s="34"/>
      <c r="AH4" s="35"/>
      <c r="AI4" s="35"/>
      <c r="AJ4" s="35"/>
      <c r="AK4" s="34"/>
      <c r="AL4" s="35"/>
      <c r="AM4" s="35"/>
      <c r="AN4" s="35"/>
      <c r="AO4" s="14"/>
    </row>
    <row r="5" spans="1:41" ht="21" customHeight="1">
      <c r="A5" s="320" t="s">
        <v>53</v>
      </c>
      <c r="B5" s="321"/>
      <c r="C5" s="321"/>
      <c r="D5" s="321"/>
      <c r="E5" s="321"/>
      <c r="F5" s="321"/>
      <c r="G5" s="321" t="s">
        <v>54</v>
      </c>
      <c r="H5" s="321"/>
      <c r="I5" s="321"/>
      <c r="J5" s="321"/>
      <c r="K5" s="321"/>
      <c r="L5" s="36" t="s">
        <v>55</v>
      </c>
      <c r="M5" s="321" t="s">
        <v>56</v>
      </c>
      <c r="N5" s="321"/>
      <c r="O5" s="321" t="s">
        <v>57</v>
      </c>
      <c r="P5" s="321"/>
      <c r="Q5" s="322"/>
      <c r="R5" s="323" t="s">
        <v>57</v>
      </c>
      <c r="S5" s="324"/>
      <c r="T5" s="324"/>
      <c r="U5" s="324"/>
      <c r="V5" s="37" t="s">
        <v>58</v>
      </c>
      <c r="W5" s="325" t="s">
        <v>59</v>
      </c>
      <c r="X5" s="326"/>
      <c r="Y5" s="321" t="s">
        <v>57</v>
      </c>
      <c r="Z5" s="321"/>
      <c r="AA5" s="321"/>
      <c r="AB5" s="327"/>
      <c r="AC5" s="37" t="s">
        <v>58</v>
      </c>
      <c r="AD5" s="346"/>
      <c r="AE5" s="347"/>
      <c r="AF5" s="348"/>
      <c r="AG5" s="38"/>
      <c r="AH5" s="84"/>
      <c r="AI5" s="84"/>
      <c r="AJ5" s="84"/>
      <c r="AK5" s="38"/>
      <c r="AL5" s="84"/>
      <c r="AM5" s="84"/>
      <c r="AN5" s="84"/>
      <c r="AO5" s="14"/>
    </row>
    <row r="6" spans="1:41" ht="21" customHeight="1">
      <c r="A6" s="328"/>
      <c r="B6" s="329"/>
      <c r="C6" s="329"/>
      <c r="D6" s="329"/>
      <c r="E6" s="329"/>
      <c r="F6" s="329"/>
      <c r="G6" s="330"/>
      <c r="H6" s="330"/>
      <c r="I6" s="330"/>
      <c r="J6" s="330"/>
      <c r="K6" s="330"/>
      <c r="L6" s="39"/>
      <c r="M6" s="386"/>
      <c r="N6" s="387"/>
      <c r="O6" s="333">
        <f>G6*M6</f>
        <v>0</v>
      </c>
      <c r="P6" s="334"/>
      <c r="Q6" s="335"/>
      <c r="R6" s="336"/>
      <c r="S6" s="337"/>
      <c r="T6" s="337"/>
      <c r="U6" s="337"/>
      <c r="V6" s="46">
        <f>IF(R6="","",R6/O6)</f>
      </c>
      <c r="W6" s="330"/>
      <c r="X6" s="330"/>
      <c r="Y6" s="333">
        <f>M6*W6</f>
        <v>0</v>
      </c>
      <c r="Z6" s="334"/>
      <c r="AA6" s="334"/>
      <c r="AB6" s="334"/>
      <c r="AC6" s="47">
        <f>IF(Y6=0,"",Y6/O6)</f>
      </c>
      <c r="AD6" s="349"/>
      <c r="AE6" s="350"/>
      <c r="AF6" s="351"/>
      <c r="AG6" s="14"/>
      <c r="AH6" s="352"/>
      <c r="AI6" s="352"/>
      <c r="AJ6" s="352"/>
      <c r="AK6" s="14"/>
      <c r="AL6" s="352"/>
      <c r="AM6" s="352"/>
      <c r="AN6" s="352"/>
      <c r="AO6" s="14"/>
    </row>
    <row r="7" spans="1:41" ht="21" customHeight="1">
      <c r="A7" s="357"/>
      <c r="B7" s="358"/>
      <c r="C7" s="358"/>
      <c r="D7" s="358"/>
      <c r="E7" s="358"/>
      <c r="F7" s="359"/>
      <c r="G7" s="383"/>
      <c r="H7" s="383"/>
      <c r="I7" s="383"/>
      <c r="J7" s="383"/>
      <c r="K7" s="383"/>
      <c r="L7" s="41"/>
      <c r="M7" s="384"/>
      <c r="N7" s="385"/>
      <c r="O7" s="333">
        <f aca="true" t="shared" si="0" ref="O7:O26">G7*M7</f>
        <v>0</v>
      </c>
      <c r="P7" s="334"/>
      <c r="Q7" s="335"/>
      <c r="R7" s="353"/>
      <c r="S7" s="334"/>
      <c r="T7" s="334"/>
      <c r="U7" s="334"/>
      <c r="V7" s="47">
        <f aca="true" t="shared" si="1" ref="V7:V27">IF(R7="","",R7/O7)</f>
      </c>
      <c r="W7" s="383"/>
      <c r="X7" s="383"/>
      <c r="Y7" s="333">
        <f aca="true" t="shared" si="2" ref="Y7:Y27">M7*W7</f>
        <v>0</v>
      </c>
      <c r="Z7" s="334"/>
      <c r="AA7" s="334"/>
      <c r="AB7" s="334"/>
      <c r="AC7" s="47">
        <f>IF(Y7=0,"",Y7/O7)</f>
      </c>
      <c r="AD7" s="354"/>
      <c r="AE7" s="355"/>
      <c r="AF7" s="356"/>
      <c r="AG7" s="14"/>
      <c r="AH7" s="352"/>
      <c r="AI7" s="352"/>
      <c r="AJ7" s="352"/>
      <c r="AK7" s="14"/>
      <c r="AL7" s="352"/>
      <c r="AM7" s="352"/>
      <c r="AN7" s="352"/>
      <c r="AO7" s="14"/>
    </row>
    <row r="8" spans="1:41" ht="21" customHeight="1">
      <c r="A8" s="357"/>
      <c r="B8" s="358"/>
      <c r="C8" s="358"/>
      <c r="D8" s="358"/>
      <c r="E8" s="358"/>
      <c r="F8" s="359"/>
      <c r="G8" s="383"/>
      <c r="H8" s="383"/>
      <c r="I8" s="383"/>
      <c r="J8" s="383"/>
      <c r="K8" s="383"/>
      <c r="L8" s="41"/>
      <c r="M8" s="384"/>
      <c r="N8" s="385"/>
      <c r="O8" s="333">
        <f t="shared" si="0"/>
        <v>0</v>
      </c>
      <c r="P8" s="334"/>
      <c r="Q8" s="335"/>
      <c r="R8" s="353"/>
      <c r="S8" s="334"/>
      <c r="T8" s="334"/>
      <c r="U8" s="334"/>
      <c r="V8" s="47">
        <f t="shared" si="1"/>
      </c>
      <c r="W8" s="383"/>
      <c r="X8" s="383"/>
      <c r="Y8" s="333">
        <f>M8*W8</f>
        <v>0</v>
      </c>
      <c r="Z8" s="334"/>
      <c r="AA8" s="334"/>
      <c r="AB8" s="334"/>
      <c r="AC8" s="47">
        <f>IF(Y8=0,"",Y8/O8)</f>
      </c>
      <c r="AD8" s="354"/>
      <c r="AE8" s="355"/>
      <c r="AF8" s="356"/>
      <c r="AG8" s="14"/>
      <c r="AH8" s="352"/>
      <c r="AI8" s="352"/>
      <c r="AJ8" s="352"/>
      <c r="AK8" s="14"/>
      <c r="AL8" s="352"/>
      <c r="AM8" s="352"/>
      <c r="AN8" s="352"/>
      <c r="AO8" s="14"/>
    </row>
    <row r="9" spans="1:41" ht="21" customHeight="1">
      <c r="A9" s="357"/>
      <c r="B9" s="358"/>
      <c r="C9" s="358"/>
      <c r="D9" s="358"/>
      <c r="E9" s="358"/>
      <c r="F9" s="359"/>
      <c r="G9" s="383"/>
      <c r="H9" s="383"/>
      <c r="I9" s="383"/>
      <c r="J9" s="383"/>
      <c r="K9" s="383"/>
      <c r="L9" s="41"/>
      <c r="M9" s="384"/>
      <c r="N9" s="385"/>
      <c r="O9" s="333">
        <f t="shared" si="0"/>
        <v>0</v>
      </c>
      <c r="P9" s="334"/>
      <c r="Q9" s="335"/>
      <c r="R9" s="353"/>
      <c r="S9" s="334"/>
      <c r="T9" s="334"/>
      <c r="U9" s="334"/>
      <c r="V9" s="47">
        <f>IF(R9="","",R9/O9)</f>
      </c>
      <c r="W9" s="383"/>
      <c r="X9" s="383"/>
      <c r="Y9" s="333">
        <f t="shared" si="2"/>
        <v>0</v>
      </c>
      <c r="Z9" s="334"/>
      <c r="AA9" s="334"/>
      <c r="AB9" s="334"/>
      <c r="AC9" s="47">
        <f aca="true" t="shared" si="3" ref="AC9:AC27">IF(Y9=0,"",Y9/O9)</f>
      </c>
      <c r="AD9" s="354"/>
      <c r="AE9" s="355"/>
      <c r="AF9" s="356"/>
      <c r="AG9" s="14"/>
      <c r="AH9" s="352"/>
      <c r="AI9" s="352"/>
      <c r="AJ9" s="352"/>
      <c r="AK9" s="14"/>
      <c r="AL9" s="352"/>
      <c r="AM9" s="352"/>
      <c r="AN9" s="352"/>
      <c r="AO9" s="14"/>
    </row>
    <row r="10" spans="1:41" ht="21" customHeight="1">
      <c r="A10" s="357"/>
      <c r="B10" s="358"/>
      <c r="C10" s="358"/>
      <c r="D10" s="358"/>
      <c r="E10" s="358"/>
      <c r="F10" s="359"/>
      <c r="G10" s="383"/>
      <c r="H10" s="383"/>
      <c r="I10" s="383"/>
      <c r="J10" s="383"/>
      <c r="K10" s="383"/>
      <c r="L10" s="41"/>
      <c r="M10" s="384"/>
      <c r="N10" s="385"/>
      <c r="O10" s="333">
        <f t="shared" si="0"/>
        <v>0</v>
      </c>
      <c r="P10" s="334"/>
      <c r="Q10" s="335"/>
      <c r="R10" s="353"/>
      <c r="S10" s="334"/>
      <c r="T10" s="334"/>
      <c r="U10" s="334"/>
      <c r="V10" s="47">
        <f t="shared" si="1"/>
      </c>
      <c r="W10" s="383"/>
      <c r="X10" s="383"/>
      <c r="Y10" s="333">
        <f t="shared" si="2"/>
        <v>0</v>
      </c>
      <c r="Z10" s="334"/>
      <c r="AA10" s="334"/>
      <c r="AB10" s="334"/>
      <c r="AC10" s="47">
        <f t="shared" si="3"/>
      </c>
      <c r="AD10" s="354"/>
      <c r="AE10" s="355"/>
      <c r="AF10" s="356"/>
      <c r="AG10" s="14"/>
      <c r="AH10" s="352"/>
      <c r="AI10" s="352"/>
      <c r="AJ10" s="352"/>
      <c r="AK10" s="14"/>
      <c r="AL10" s="352"/>
      <c r="AM10" s="352"/>
      <c r="AN10" s="352"/>
      <c r="AO10" s="14"/>
    </row>
    <row r="11" spans="1:41" ht="21" customHeight="1">
      <c r="A11" s="357"/>
      <c r="B11" s="358"/>
      <c r="C11" s="358"/>
      <c r="D11" s="358"/>
      <c r="E11" s="358"/>
      <c r="F11" s="359"/>
      <c r="G11" s="383"/>
      <c r="H11" s="383"/>
      <c r="I11" s="383"/>
      <c r="J11" s="383"/>
      <c r="K11" s="383"/>
      <c r="L11" s="41"/>
      <c r="M11" s="384"/>
      <c r="N11" s="385"/>
      <c r="O11" s="333">
        <f>G11*M11</f>
        <v>0</v>
      </c>
      <c r="P11" s="334"/>
      <c r="Q11" s="335"/>
      <c r="R11" s="353"/>
      <c r="S11" s="334"/>
      <c r="T11" s="334"/>
      <c r="U11" s="334"/>
      <c r="V11" s="47">
        <f t="shared" si="1"/>
      </c>
      <c r="W11" s="383"/>
      <c r="X11" s="383"/>
      <c r="Y11" s="333">
        <f t="shared" si="2"/>
        <v>0</v>
      </c>
      <c r="Z11" s="334"/>
      <c r="AA11" s="334"/>
      <c r="AB11" s="334"/>
      <c r="AC11" s="47">
        <f>IF(Y11=0,"",Y11/O11)</f>
      </c>
      <c r="AD11" s="354"/>
      <c r="AE11" s="355"/>
      <c r="AF11" s="356"/>
      <c r="AG11" s="14"/>
      <c r="AH11" s="352"/>
      <c r="AI11" s="352"/>
      <c r="AJ11" s="352"/>
      <c r="AK11" s="14"/>
      <c r="AL11" s="352"/>
      <c r="AM11" s="352"/>
      <c r="AN11" s="352"/>
      <c r="AO11" s="14"/>
    </row>
    <row r="12" spans="1:41" ht="21" customHeight="1">
      <c r="A12" s="357"/>
      <c r="B12" s="358"/>
      <c r="C12" s="358"/>
      <c r="D12" s="358"/>
      <c r="E12" s="358"/>
      <c r="F12" s="359"/>
      <c r="G12" s="383"/>
      <c r="H12" s="383"/>
      <c r="I12" s="383"/>
      <c r="J12" s="383"/>
      <c r="K12" s="383"/>
      <c r="L12" s="41"/>
      <c r="M12" s="384"/>
      <c r="N12" s="385"/>
      <c r="O12" s="333">
        <f t="shared" si="0"/>
        <v>0</v>
      </c>
      <c r="P12" s="334"/>
      <c r="Q12" s="335"/>
      <c r="R12" s="353"/>
      <c r="S12" s="334"/>
      <c r="T12" s="334"/>
      <c r="U12" s="334"/>
      <c r="V12" s="47">
        <f t="shared" si="1"/>
      </c>
      <c r="W12" s="383"/>
      <c r="X12" s="383"/>
      <c r="Y12" s="333">
        <f t="shared" si="2"/>
        <v>0</v>
      </c>
      <c r="Z12" s="334"/>
      <c r="AA12" s="334"/>
      <c r="AB12" s="334"/>
      <c r="AC12" s="47">
        <f t="shared" si="3"/>
      </c>
      <c r="AD12" s="354"/>
      <c r="AE12" s="355"/>
      <c r="AF12" s="356"/>
      <c r="AG12" s="14"/>
      <c r="AH12" s="352"/>
      <c r="AI12" s="352"/>
      <c r="AJ12" s="352"/>
      <c r="AK12" s="14"/>
      <c r="AL12" s="352"/>
      <c r="AM12" s="352"/>
      <c r="AN12" s="352"/>
      <c r="AO12" s="14"/>
    </row>
    <row r="13" spans="1:41" ht="21" customHeight="1">
      <c r="A13" s="357"/>
      <c r="B13" s="358"/>
      <c r="C13" s="358"/>
      <c r="D13" s="358"/>
      <c r="E13" s="358"/>
      <c r="F13" s="359"/>
      <c r="G13" s="383"/>
      <c r="H13" s="383"/>
      <c r="I13" s="383"/>
      <c r="J13" s="383"/>
      <c r="K13" s="383"/>
      <c r="L13" s="41"/>
      <c r="M13" s="384"/>
      <c r="N13" s="385"/>
      <c r="O13" s="333">
        <f t="shared" si="0"/>
        <v>0</v>
      </c>
      <c r="P13" s="334"/>
      <c r="Q13" s="335"/>
      <c r="R13" s="353"/>
      <c r="S13" s="334"/>
      <c r="T13" s="334"/>
      <c r="U13" s="334"/>
      <c r="V13" s="47">
        <f t="shared" si="1"/>
      </c>
      <c r="W13" s="383"/>
      <c r="X13" s="383"/>
      <c r="Y13" s="333">
        <f t="shared" si="2"/>
        <v>0</v>
      </c>
      <c r="Z13" s="334"/>
      <c r="AA13" s="334"/>
      <c r="AB13" s="334"/>
      <c r="AC13" s="47">
        <f t="shared" si="3"/>
      </c>
      <c r="AD13" s="354"/>
      <c r="AE13" s="355"/>
      <c r="AF13" s="356"/>
      <c r="AG13" s="14"/>
      <c r="AH13" s="352"/>
      <c r="AI13" s="352"/>
      <c r="AJ13" s="352"/>
      <c r="AK13" s="14"/>
      <c r="AL13" s="352"/>
      <c r="AM13" s="352"/>
      <c r="AN13" s="352"/>
      <c r="AO13" s="14"/>
    </row>
    <row r="14" spans="1:41" ht="21" customHeight="1">
      <c r="A14" s="357"/>
      <c r="B14" s="358"/>
      <c r="C14" s="358"/>
      <c r="D14" s="358"/>
      <c r="E14" s="358"/>
      <c r="F14" s="359"/>
      <c r="G14" s="383"/>
      <c r="H14" s="383"/>
      <c r="I14" s="383"/>
      <c r="J14" s="383"/>
      <c r="K14" s="383"/>
      <c r="L14" s="73"/>
      <c r="M14" s="384"/>
      <c r="N14" s="385"/>
      <c r="O14" s="333">
        <f t="shared" si="0"/>
        <v>0</v>
      </c>
      <c r="P14" s="334"/>
      <c r="Q14" s="335"/>
      <c r="R14" s="353"/>
      <c r="S14" s="334"/>
      <c r="T14" s="334"/>
      <c r="U14" s="334"/>
      <c r="V14" s="47">
        <f t="shared" si="1"/>
      </c>
      <c r="W14" s="383"/>
      <c r="X14" s="383"/>
      <c r="Y14" s="333">
        <f t="shared" si="2"/>
        <v>0</v>
      </c>
      <c r="Z14" s="334"/>
      <c r="AA14" s="334"/>
      <c r="AB14" s="334"/>
      <c r="AC14" s="47">
        <f t="shared" si="3"/>
      </c>
      <c r="AD14" s="354"/>
      <c r="AE14" s="355"/>
      <c r="AF14" s="356"/>
      <c r="AG14" s="14"/>
      <c r="AH14" s="352"/>
      <c r="AI14" s="352"/>
      <c r="AJ14" s="352"/>
      <c r="AK14" s="14"/>
      <c r="AL14" s="352"/>
      <c r="AM14" s="352"/>
      <c r="AN14" s="352"/>
      <c r="AO14" s="14"/>
    </row>
    <row r="15" spans="1:41" ht="21" customHeight="1">
      <c r="A15" s="357"/>
      <c r="B15" s="358"/>
      <c r="C15" s="358"/>
      <c r="D15" s="358"/>
      <c r="E15" s="358"/>
      <c r="F15" s="359"/>
      <c r="G15" s="383"/>
      <c r="H15" s="383"/>
      <c r="I15" s="383"/>
      <c r="J15" s="383"/>
      <c r="K15" s="383"/>
      <c r="L15" s="73"/>
      <c r="M15" s="384"/>
      <c r="N15" s="385"/>
      <c r="O15" s="333">
        <f t="shared" si="0"/>
        <v>0</v>
      </c>
      <c r="P15" s="334"/>
      <c r="Q15" s="335"/>
      <c r="R15" s="353"/>
      <c r="S15" s="334"/>
      <c r="T15" s="334"/>
      <c r="U15" s="334"/>
      <c r="V15" s="47">
        <f t="shared" si="1"/>
      </c>
      <c r="W15" s="383"/>
      <c r="X15" s="383"/>
      <c r="Y15" s="333">
        <f t="shared" si="2"/>
        <v>0</v>
      </c>
      <c r="Z15" s="334"/>
      <c r="AA15" s="334"/>
      <c r="AB15" s="334"/>
      <c r="AC15" s="47">
        <f t="shared" si="3"/>
      </c>
      <c r="AD15" s="354"/>
      <c r="AE15" s="355"/>
      <c r="AF15" s="356"/>
      <c r="AG15" s="14"/>
      <c r="AH15" s="352"/>
      <c r="AI15" s="352"/>
      <c r="AJ15" s="352"/>
      <c r="AK15" s="14"/>
      <c r="AL15" s="352"/>
      <c r="AM15" s="352"/>
      <c r="AN15" s="352"/>
      <c r="AO15" s="14"/>
    </row>
    <row r="16" spans="1:41" ht="21" customHeight="1">
      <c r="A16" s="357"/>
      <c r="B16" s="358"/>
      <c r="C16" s="358"/>
      <c r="D16" s="358"/>
      <c r="E16" s="358"/>
      <c r="F16" s="359"/>
      <c r="G16" s="383"/>
      <c r="H16" s="383"/>
      <c r="I16" s="383"/>
      <c r="J16" s="383"/>
      <c r="K16" s="383"/>
      <c r="L16" s="41"/>
      <c r="M16" s="384"/>
      <c r="N16" s="385"/>
      <c r="O16" s="333">
        <f t="shared" si="0"/>
        <v>0</v>
      </c>
      <c r="P16" s="334"/>
      <c r="Q16" s="335"/>
      <c r="R16" s="353"/>
      <c r="S16" s="334"/>
      <c r="T16" s="334"/>
      <c r="U16" s="334"/>
      <c r="V16" s="47">
        <f t="shared" si="1"/>
      </c>
      <c r="W16" s="383"/>
      <c r="X16" s="383"/>
      <c r="Y16" s="333">
        <f t="shared" si="2"/>
        <v>0</v>
      </c>
      <c r="Z16" s="334"/>
      <c r="AA16" s="334"/>
      <c r="AB16" s="334"/>
      <c r="AC16" s="47">
        <f t="shared" si="3"/>
      </c>
      <c r="AD16" s="354"/>
      <c r="AE16" s="355"/>
      <c r="AF16" s="356"/>
      <c r="AG16" s="14"/>
      <c r="AH16" s="352"/>
      <c r="AI16" s="352"/>
      <c r="AJ16" s="352"/>
      <c r="AK16" s="14"/>
      <c r="AL16" s="352"/>
      <c r="AM16" s="352"/>
      <c r="AN16" s="352"/>
      <c r="AO16" s="14"/>
    </row>
    <row r="17" spans="1:41" ht="21" customHeight="1">
      <c r="A17" s="357"/>
      <c r="B17" s="358"/>
      <c r="C17" s="358"/>
      <c r="D17" s="358"/>
      <c r="E17" s="358"/>
      <c r="F17" s="359"/>
      <c r="G17" s="383"/>
      <c r="H17" s="383"/>
      <c r="I17" s="383"/>
      <c r="J17" s="383"/>
      <c r="K17" s="383"/>
      <c r="L17" s="41"/>
      <c r="M17" s="384"/>
      <c r="N17" s="385"/>
      <c r="O17" s="333">
        <f t="shared" si="0"/>
        <v>0</v>
      </c>
      <c r="P17" s="334"/>
      <c r="Q17" s="335"/>
      <c r="R17" s="353"/>
      <c r="S17" s="334"/>
      <c r="T17" s="334"/>
      <c r="U17" s="334"/>
      <c r="V17" s="47">
        <f t="shared" si="1"/>
      </c>
      <c r="W17" s="383"/>
      <c r="X17" s="383"/>
      <c r="Y17" s="333">
        <f t="shared" si="2"/>
        <v>0</v>
      </c>
      <c r="Z17" s="334"/>
      <c r="AA17" s="334"/>
      <c r="AB17" s="334"/>
      <c r="AC17" s="47">
        <f t="shared" si="3"/>
      </c>
      <c r="AD17" s="354"/>
      <c r="AE17" s="355"/>
      <c r="AF17" s="356"/>
      <c r="AG17" s="14"/>
      <c r="AH17" s="352"/>
      <c r="AI17" s="352"/>
      <c r="AJ17" s="352"/>
      <c r="AK17" s="14"/>
      <c r="AL17" s="352"/>
      <c r="AM17" s="352"/>
      <c r="AN17" s="352"/>
      <c r="AO17" s="14"/>
    </row>
    <row r="18" spans="1:41" ht="21" customHeight="1">
      <c r="A18" s="357"/>
      <c r="B18" s="358"/>
      <c r="C18" s="358"/>
      <c r="D18" s="358"/>
      <c r="E18" s="358"/>
      <c r="F18" s="359"/>
      <c r="G18" s="383"/>
      <c r="H18" s="383"/>
      <c r="I18" s="383"/>
      <c r="J18" s="383"/>
      <c r="K18" s="383"/>
      <c r="L18" s="41"/>
      <c r="M18" s="384"/>
      <c r="N18" s="385"/>
      <c r="O18" s="333">
        <f t="shared" si="0"/>
        <v>0</v>
      </c>
      <c r="P18" s="334"/>
      <c r="Q18" s="335"/>
      <c r="R18" s="353"/>
      <c r="S18" s="334"/>
      <c r="T18" s="334"/>
      <c r="U18" s="334"/>
      <c r="V18" s="47">
        <f t="shared" si="1"/>
      </c>
      <c r="W18" s="383"/>
      <c r="X18" s="383"/>
      <c r="Y18" s="333">
        <f t="shared" si="2"/>
        <v>0</v>
      </c>
      <c r="Z18" s="334"/>
      <c r="AA18" s="334"/>
      <c r="AB18" s="334"/>
      <c r="AC18" s="47">
        <f t="shared" si="3"/>
      </c>
      <c r="AD18" s="354"/>
      <c r="AE18" s="355"/>
      <c r="AF18" s="356"/>
      <c r="AG18" s="14"/>
      <c r="AH18" s="352"/>
      <c r="AI18" s="352"/>
      <c r="AJ18" s="352"/>
      <c r="AK18" s="14"/>
      <c r="AL18" s="352"/>
      <c r="AM18" s="352"/>
      <c r="AN18" s="352"/>
      <c r="AO18" s="14"/>
    </row>
    <row r="19" spans="1:41" ht="21" customHeight="1">
      <c r="A19" s="357"/>
      <c r="B19" s="358"/>
      <c r="C19" s="358"/>
      <c r="D19" s="358"/>
      <c r="E19" s="358"/>
      <c r="F19" s="359"/>
      <c r="G19" s="383"/>
      <c r="H19" s="383"/>
      <c r="I19" s="383"/>
      <c r="J19" s="383"/>
      <c r="K19" s="383"/>
      <c r="L19" s="41"/>
      <c r="M19" s="384"/>
      <c r="N19" s="385"/>
      <c r="O19" s="333">
        <f t="shared" si="0"/>
        <v>0</v>
      </c>
      <c r="P19" s="334"/>
      <c r="Q19" s="335"/>
      <c r="R19" s="353"/>
      <c r="S19" s="334"/>
      <c r="T19" s="334"/>
      <c r="U19" s="334"/>
      <c r="V19" s="47">
        <f t="shared" si="1"/>
      </c>
      <c r="W19" s="383"/>
      <c r="X19" s="383"/>
      <c r="Y19" s="333">
        <f t="shared" si="2"/>
        <v>0</v>
      </c>
      <c r="Z19" s="334"/>
      <c r="AA19" s="334"/>
      <c r="AB19" s="334"/>
      <c r="AC19" s="47">
        <f t="shared" si="3"/>
      </c>
      <c r="AD19" s="354"/>
      <c r="AE19" s="355"/>
      <c r="AF19" s="356"/>
      <c r="AG19" s="14"/>
      <c r="AH19" s="352"/>
      <c r="AI19" s="352"/>
      <c r="AJ19" s="352"/>
      <c r="AK19" s="14"/>
      <c r="AL19" s="352"/>
      <c r="AM19" s="352"/>
      <c r="AN19" s="352"/>
      <c r="AO19" s="14"/>
    </row>
    <row r="20" spans="1:41" ht="21" customHeight="1">
      <c r="A20" s="357"/>
      <c r="B20" s="358"/>
      <c r="C20" s="358"/>
      <c r="D20" s="358"/>
      <c r="E20" s="358"/>
      <c r="F20" s="359"/>
      <c r="G20" s="383"/>
      <c r="H20" s="383"/>
      <c r="I20" s="383"/>
      <c r="J20" s="383"/>
      <c r="K20" s="383"/>
      <c r="L20" s="41"/>
      <c r="M20" s="384"/>
      <c r="N20" s="385"/>
      <c r="O20" s="333">
        <f>G20*M20</f>
        <v>0</v>
      </c>
      <c r="P20" s="334"/>
      <c r="Q20" s="335"/>
      <c r="R20" s="353"/>
      <c r="S20" s="334"/>
      <c r="T20" s="334"/>
      <c r="U20" s="334"/>
      <c r="V20" s="47">
        <f t="shared" si="1"/>
      </c>
      <c r="W20" s="383"/>
      <c r="X20" s="383"/>
      <c r="Y20" s="333">
        <f>M20*W20</f>
        <v>0</v>
      </c>
      <c r="Z20" s="334"/>
      <c r="AA20" s="334"/>
      <c r="AB20" s="334"/>
      <c r="AC20" s="47">
        <f t="shared" si="3"/>
      </c>
      <c r="AD20" s="354"/>
      <c r="AE20" s="355"/>
      <c r="AF20" s="356"/>
      <c r="AG20" s="14"/>
      <c r="AH20" s="40"/>
      <c r="AI20" s="40"/>
      <c r="AJ20" s="40"/>
      <c r="AK20" s="14"/>
      <c r="AL20" s="40"/>
      <c r="AM20" s="40"/>
      <c r="AN20" s="40"/>
      <c r="AO20" s="14"/>
    </row>
    <row r="21" spans="1:41" ht="21" customHeight="1">
      <c r="A21" s="357"/>
      <c r="B21" s="358"/>
      <c r="C21" s="358"/>
      <c r="D21" s="358"/>
      <c r="E21" s="358"/>
      <c r="F21" s="359"/>
      <c r="G21" s="383"/>
      <c r="H21" s="383"/>
      <c r="I21" s="383"/>
      <c r="J21" s="383"/>
      <c r="K21" s="383"/>
      <c r="L21" s="41"/>
      <c r="M21" s="384"/>
      <c r="N21" s="385"/>
      <c r="O21" s="333">
        <f>G21*M21</f>
        <v>0</v>
      </c>
      <c r="P21" s="334"/>
      <c r="Q21" s="335"/>
      <c r="R21" s="353"/>
      <c r="S21" s="334"/>
      <c r="T21" s="334"/>
      <c r="U21" s="334"/>
      <c r="V21" s="47">
        <f>IF(R21="","",R21/O21)</f>
      </c>
      <c r="W21" s="383"/>
      <c r="X21" s="383"/>
      <c r="Y21" s="333">
        <f>M21*W21</f>
        <v>0</v>
      </c>
      <c r="Z21" s="334"/>
      <c r="AA21" s="334"/>
      <c r="AB21" s="334"/>
      <c r="AC21" s="47">
        <f>IF(Y21=0,"",Y21/O21)</f>
      </c>
      <c r="AD21" s="354"/>
      <c r="AE21" s="355"/>
      <c r="AF21" s="356"/>
      <c r="AG21" s="14"/>
      <c r="AH21" s="40"/>
      <c r="AI21" s="40"/>
      <c r="AJ21" s="40"/>
      <c r="AK21" s="14"/>
      <c r="AL21" s="40"/>
      <c r="AM21" s="40"/>
      <c r="AN21" s="40"/>
      <c r="AO21" s="14"/>
    </row>
    <row r="22" spans="1:41" ht="21" customHeight="1">
      <c r="A22" s="357"/>
      <c r="B22" s="358"/>
      <c r="C22" s="358"/>
      <c r="D22" s="358"/>
      <c r="E22" s="358"/>
      <c r="F22" s="359"/>
      <c r="G22" s="383"/>
      <c r="H22" s="383"/>
      <c r="I22" s="383"/>
      <c r="J22" s="383"/>
      <c r="K22" s="383"/>
      <c r="L22" s="41"/>
      <c r="M22" s="384"/>
      <c r="N22" s="385"/>
      <c r="O22" s="333">
        <f>G22*M22</f>
        <v>0</v>
      </c>
      <c r="P22" s="334"/>
      <c r="Q22" s="335"/>
      <c r="R22" s="353"/>
      <c r="S22" s="334"/>
      <c r="T22" s="334"/>
      <c r="U22" s="334"/>
      <c r="V22" s="47">
        <f>IF(R22="","",R22/O22)</f>
      </c>
      <c r="W22" s="383"/>
      <c r="X22" s="383"/>
      <c r="Y22" s="333">
        <f>M22*W22</f>
        <v>0</v>
      </c>
      <c r="Z22" s="334"/>
      <c r="AA22" s="334"/>
      <c r="AB22" s="334"/>
      <c r="AC22" s="47">
        <f>IF(Y22=0,"",Y22/O22)</f>
      </c>
      <c r="AD22" s="354"/>
      <c r="AE22" s="355"/>
      <c r="AF22" s="356"/>
      <c r="AG22" s="14"/>
      <c r="AH22" s="40"/>
      <c r="AI22" s="40"/>
      <c r="AJ22" s="40"/>
      <c r="AK22" s="14"/>
      <c r="AL22" s="40"/>
      <c r="AM22" s="40"/>
      <c r="AN22" s="40"/>
      <c r="AO22" s="14"/>
    </row>
    <row r="23" spans="1:41" ht="21" customHeight="1">
      <c r="A23" s="357"/>
      <c r="B23" s="358"/>
      <c r="C23" s="358"/>
      <c r="D23" s="358"/>
      <c r="E23" s="358"/>
      <c r="F23" s="359"/>
      <c r="G23" s="383"/>
      <c r="H23" s="383"/>
      <c r="I23" s="383"/>
      <c r="J23" s="383"/>
      <c r="K23" s="383"/>
      <c r="L23" s="41"/>
      <c r="M23" s="384"/>
      <c r="N23" s="385"/>
      <c r="O23" s="333">
        <f>G23*M23</f>
        <v>0</v>
      </c>
      <c r="P23" s="334"/>
      <c r="Q23" s="335"/>
      <c r="R23" s="353"/>
      <c r="S23" s="334"/>
      <c r="T23" s="334"/>
      <c r="U23" s="334"/>
      <c r="V23" s="47">
        <f t="shared" si="1"/>
      </c>
      <c r="W23" s="383"/>
      <c r="X23" s="383"/>
      <c r="Y23" s="333">
        <f>M23*W23</f>
        <v>0</v>
      </c>
      <c r="Z23" s="334"/>
      <c r="AA23" s="334"/>
      <c r="AB23" s="334"/>
      <c r="AC23" s="47">
        <f t="shared" si="3"/>
      </c>
      <c r="AD23" s="354"/>
      <c r="AE23" s="355"/>
      <c r="AF23" s="356"/>
      <c r="AG23" s="14"/>
      <c r="AH23" s="40"/>
      <c r="AI23" s="40"/>
      <c r="AJ23" s="40"/>
      <c r="AK23" s="14"/>
      <c r="AL23" s="40"/>
      <c r="AM23" s="40"/>
      <c r="AN23" s="40"/>
      <c r="AO23" s="14"/>
    </row>
    <row r="24" spans="1:41" ht="21" customHeight="1">
      <c r="A24" s="357"/>
      <c r="B24" s="358"/>
      <c r="C24" s="358"/>
      <c r="D24" s="358"/>
      <c r="E24" s="358"/>
      <c r="F24" s="359"/>
      <c r="G24" s="383"/>
      <c r="H24" s="383"/>
      <c r="I24" s="383"/>
      <c r="J24" s="383"/>
      <c r="K24" s="383"/>
      <c r="L24" s="41"/>
      <c r="M24" s="384"/>
      <c r="N24" s="385"/>
      <c r="O24" s="333">
        <f t="shared" si="0"/>
        <v>0</v>
      </c>
      <c r="P24" s="334"/>
      <c r="Q24" s="335"/>
      <c r="R24" s="353"/>
      <c r="S24" s="334"/>
      <c r="T24" s="334"/>
      <c r="U24" s="334"/>
      <c r="V24" s="47">
        <f t="shared" si="1"/>
      </c>
      <c r="W24" s="383"/>
      <c r="X24" s="383"/>
      <c r="Y24" s="333">
        <f t="shared" si="2"/>
        <v>0</v>
      </c>
      <c r="Z24" s="334"/>
      <c r="AA24" s="334"/>
      <c r="AB24" s="334"/>
      <c r="AC24" s="47">
        <f t="shared" si="3"/>
      </c>
      <c r="AD24" s="354"/>
      <c r="AE24" s="355"/>
      <c r="AF24" s="356"/>
      <c r="AG24" s="14"/>
      <c r="AH24" s="352"/>
      <c r="AI24" s="352"/>
      <c r="AJ24" s="352"/>
      <c r="AK24" s="14"/>
      <c r="AL24" s="352"/>
      <c r="AM24" s="352"/>
      <c r="AN24" s="352"/>
      <c r="AO24" s="14"/>
    </row>
    <row r="25" spans="1:41" ht="21" customHeight="1">
      <c r="A25" s="357"/>
      <c r="B25" s="358"/>
      <c r="C25" s="358"/>
      <c r="D25" s="358"/>
      <c r="E25" s="358"/>
      <c r="F25" s="359"/>
      <c r="G25" s="383"/>
      <c r="H25" s="383"/>
      <c r="I25" s="383"/>
      <c r="J25" s="383"/>
      <c r="K25" s="383"/>
      <c r="L25" s="41"/>
      <c r="M25" s="384"/>
      <c r="N25" s="385"/>
      <c r="O25" s="333">
        <f t="shared" si="0"/>
        <v>0</v>
      </c>
      <c r="P25" s="334"/>
      <c r="Q25" s="335"/>
      <c r="R25" s="353"/>
      <c r="S25" s="334"/>
      <c r="T25" s="334"/>
      <c r="U25" s="334"/>
      <c r="V25" s="47">
        <f t="shared" si="1"/>
      </c>
      <c r="W25" s="383"/>
      <c r="X25" s="383"/>
      <c r="Y25" s="333">
        <f t="shared" si="2"/>
        <v>0</v>
      </c>
      <c r="Z25" s="334"/>
      <c r="AA25" s="334"/>
      <c r="AB25" s="334"/>
      <c r="AC25" s="47">
        <f t="shared" si="3"/>
      </c>
      <c r="AD25" s="354"/>
      <c r="AE25" s="355"/>
      <c r="AF25" s="356"/>
      <c r="AG25" s="14"/>
      <c r="AH25" s="352"/>
      <c r="AI25" s="352"/>
      <c r="AJ25" s="352"/>
      <c r="AK25" s="14"/>
      <c r="AL25" s="352"/>
      <c r="AM25" s="352"/>
      <c r="AN25" s="352"/>
      <c r="AO25" s="14"/>
    </row>
    <row r="26" spans="1:41" ht="21" customHeight="1">
      <c r="A26" s="357"/>
      <c r="B26" s="358"/>
      <c r="C26" s="358"/>
      <c r="D26" s="358"/>
      <c r="E26" s="358"/>
      <c r="F26" s="359"/>
      <c r="G26" s="383"/>
      <c r="H26" s="383"/>
      <c r="I26" s="383"/>
      <c r="J26" s="383"/>
      <c r="K26" s="383"/>
      <c r="L26" s="41"/>
      <c r="M26" s="384"/>
      <c r="N26" s="385"/>
      <c r="O26" s="333">
        <f t="shared" si="0"/>
        <v>0</v>
      </c>
      <c r="P26" s="334"/>
      <c r="Q26" s="335"/>
      <c r="R26" s="353"/>
      <c r="S26" s="334"/>
      <c r="T26" s="334"/>
      <c r="U26" s="334"/>
      <c r="V26" s="47">
        <f t="shared" si="1"/>
      </c>
      <c r="W26" s="383"/>
      <c r="X26" s="383"/>
      <c r="Y26" s="333">
        <f t="shared" si="2"/>
        <v>0</v>
      </c>
      <c r="Z26" s="334"/>
      <c r="AA26" s="334"/>
      <c r="AB26" s="334"/>
      <c r="AC26" s="47">
        <f t="shared" si="3"/>
      </c>
      <c r="AD26" s="354"/>
      <c r="AE26" s="355"/>
      <c r="AF26" s="356"/>
      <c r="AG26" s="14"/>
      <c r="AH26" s="352"/>
      <c r="AI26" s="352"/>
      <c r="AJ26" s="352"/>
      <c r="AK26" s="14"/>
      <c r="AL26" s="352"/>
      <c r="AM26" s="352"/>
      <c r="AN26" s="352"/>
      <c r="AO26" s="14"/>
    </row>
    <row r="27" spans="1:41" ht="21" customHeight="1">
      <c r="A27" s="357"/>
      <c r="B27" s="358"/>
      <c r="C27" s="358"/>
      <c r="D27" s="358"/>
      <c r="E27" s="358"/>
      <c r="F27" s="359"/>
      <c r="G27" s="383"/>
      <c r="H27" s="383"/>
      <c r="I27" s="383"/>
      <c r="J27" s="383"/>
      <c r="K27" s="383"/>
      <c r="L27" s="42"/>
      <c r="M27" s="384"/>
      <c r="N27" s="385"/>
      <c r="O27" s="360">
        <f>G27*M27</f>
        <v>0</v>
      </c>
      <c r="P27" s="361"/>
      <c r="Q27" s="362"/>
      <c r="R27" s="353"/>
      <c r="S27" s="334"/>
      <c r="T27" s="334"/>
      <c r="U27" s="334"/>
      <c r="V27" s="47">
        <f t="shared" si="1"/>
      </c>
      <c r="W27" s="383"/>
      <c r="X27" s="383"/>
      <c r="Y27" s="388">
        <f t="shared" si="2"/>
        <v>0</v>
      </c>
      <c r="Z27" s="389"/>
      <c r="AA27" s="389"/>
      <c r="AB27" s="389"/>
      <c r="AC27" s="48">
        <f t="shared" si="3"/>
      </c>
      <c r="AD27" s="390"/>
      <c r="AE27" s="391"/>
      <c r="AF27" s="392"/>
      <c r="AG27" s="14"/>
      <c r="AH27" s="352"/>
      <c r="AI27" s="352"/>
      <c r="AJ27" s="352"/>
      <c r="AK27" s="14"/>
      <c r="AL27" s="352"/>
      <c r="AM27" s="352"/>
      <c r="AN27" s="352"/>
      <c r="AO27" s="14"/>
    </row>
    <row r="28" spans="1:41" ht="24.75" customHeight="1">
      <c r="A28" s="365" t="s">
        <v>60</v>
      </c>
      <c r="B28" s="366"/>
      <c r="C28" s="366"/>
      <c r="D28" s="366"/>
      <c r="E28" s="366"/>
      <c r="F28" s="367"/>
      <c r="G28" s="368"/>
      <c r="H28" s="369"/>
      <c r="I28" s="369"/>
      <c r="J28" s="369"/>
      <c r="K28" s="370"/>
      <c r="L28" s="43"/>
      <c r="M28" s="371"/>
      <c r="N28" s="372"/>
      <c r="O28" s="373">
        <f>SUM(O6:Q27)</f>
        <v>0</v>
      </c>
      <c r="P28" s="374"/>
      <c r="Q28" s="375"/>
      <c r="R28" s="376">
        <f>SUM(R6:U27)</f>
        <v>0</v>
      </c>
      <c r="S28" s="374"/>
      <c r="T28" s="374"/>
      <c r="U28" s="374"/>
      <c r="V28" s="45">
        <f>IF(ISERROR(R28/O28),"",R28/O28)</f>
      </c>
      <c r="W28" s="381"/>
      <c r="X28" s="381"/>
      <c r="Y28" s="373">
        <f>SUM(Y6:AB27)</f>
        <v>0</v>
      </c>
      <c r="Z28" s="374"/>
      <c r="AA28" s="374"/>
      <c r="AB28" s="377"/>
      <c r="AC28" s="45"/>
      <c r="AD28" s="296"/>
      <c r="AE28" s="297"/>
      <c r="AF28" s="298"/>
      <c r="AG28" s="14"/>
      <c r="AH28" s="352"/>
      <c r="AI28" s="352"/>
      <c r="AJ28" s="352"/>
      <c r="AK28" s="14"/>
      <c r="AL28" s="352"/>
      <c r="AM28" s="352"/>
      <c r="AN28" s="352"/>
      <c r="AO28" s="14"/>
    </row>
    <row r="29" spans="33:40" ht="24.75" customHeight="1">
      <c r="AG29" s="14"/>
      <c r="AH29" s="14"/>
      <c r="AI29" s="14"/>
      <c r="AJ29" s="14"/>
      <c r="AK29" s="14"/>
      <c r="AL29" s="14"/>
      <c r="AM29" s="14"/>
      <c r="AN29" s="14"/>
    </row>
    <row r="30" spans="25:40" ht="24.75" customHeight="1">
      <c r="Y30" s="44"/>
      <c r="AG30" s="14"/>
      <c r="AH30" s="14"/>
      <c r="AI30" s="14"/>
      <c r="AJ30" s="14"/>
      <c r="AK30" s="14"/>
      <c r="AL30" s="14"/>
      <c r="AM30" s="14"/>
      <c r="AN30" s="14"/>
    </row>
  </sheetData>
  <sheetProtection/>
  <mergeCells count="246">
    <mergeCell ref="A2:E2"/>
    <mergeCell ref="F2:Q2"/>
    <mergeCell ref="R2:U2"/>
    <mergeCell ref="V2:X2"/>
    <mergeCell ref="Y2:AF2"/>
    <mergeCell ref="A3:C3"/>
    <mergeCell ref="D3:F3"/>
    <mergeCell ref="G3:Q4"/>
    <mergeCell ref="R3:V4"/>
    <mergeCell ref="W3:AC4"/>
    <mergeCell ref="AD3:AF5"/>
    <mergeCell ref="AH3:AJ3"/>
    <mergeCell ref="AL3:AN3"/>
    <mergeCell ref="A4:C4"/>
    <mergeCell ref="D4:F4"/>
    <mergeCell ref="A5:F5"/>
    <mergeCell ref="G5:K5"/>
    <mergeCell ref="M5:N5"/>
    <mergeCell ref="O5:Q5"/>
    <mergeCell ref="R5:U5"/>
    <mergeCell ref="W5:X5"/>
    <mergeCell ref="Y5:AB5"/>
    <mergeCell ref="AH5:AJ5"/>
    <mergeCell ref="AL5:AN5"/>
    <mergeCell ref="A6:F6"/>
    <mergeCell ref="G6:K6"/>
    <mergeCell ref="M6:N6"/>
    <mergeCell ref="O6:Q6"/>
    <mergeCell ref="R6:U6"/>
    <mergeCell ref="W6:X6"/>
    <mergeCell ref="Y6:AB6"/>
    <mergeCell ref="AD6:AF6"/>
    <mergeCell ref="AH6:AJ6"/>
    <mergeCell ref="AL6:AN6"/>
    <mergeCell ref="A7:F7"/>
    <mergeCell ref="G7:K7"/>
    <mergeCell ref="M7:N7"/>
    <mergeCell ref="O7:Q7"/>
    <mergeCell ref="R7:U7"/>
    <mergeCell ref="W7:X7"/>
    <mergeCell ref="Y7:AB7"/>
    <mergeCell ref="AD7:AF7"/>
    <mergeCell ref="AH7:AJ7"/>
    <mergeCell ref="AL7:AN7"/>
    <mergeCell ref="A8:F8"/>
    <mergeCell ref="G8:K8"/>
    <mergeCell ref="M8:N8"/>
    <mergeCell ref="O8:Q8"/>
    <mergeCell ref="R8:U8"/>
    <mergeCell ref="W8:X8"/>
    <mergeCell ref="Y8:AB8"/>
    <mergeCell ref="AD8:AF8"/>
    <mergeCell ref="AH8:AJ8"/>
    <mergeCell ref="AL8:AN8"/>
    <mergeCell ref="A9:F9"/>
    <mergeCell ref="G9:K9"/>
    <mergeCell ref="M9:N9"/>
    <mergeCell ref="O9:Q9"/>
    <mergeCell ref="R9:U9"/>
    <mergeCell ref="W9:X9"/>
    <mergeCell ref="Y9:AB9"/>
    <mergeCell ref="AD9:AF9"/>
    <mergeCell ref="AH9:AJ9"/>
    <mergeCell ref="AL9:AN9"/>
    <mergeCell ref="A10:F10"/>
    <mergeCell ref="G10:K10"/>
    <mergeCell ref="M10:N10"/>
    <mergeCell ref="O10:Q10"/>
    <mergeCell ref="R10:U10"/>
    <mergeCell ref="W10:X10"/>
    <mergeCell ref="Y10:AB10"/>
    <mergeCell ref="AD10:AF10"/>
    <mergeCell ref="AH10:AJ10"/>
    <mergeCell ref="AL10:AN10"/>
    <mergeCell ref="A11:F11"/>
    <mergeCell ref="G11:K11"/>
    <mergeCell ref="M11:N11"/>
    <mergeCell ref="O11:Q11"/>
    <mergeCell ref="R11:U11"/>
    <mergeCell ref="W11:X11"/>
    <mergeCell ref="Y11:AB11"/>
    <mergeCell ref="AD11:AF11"/>
    <mergeCell ref="AH11:AJ11"/>
    <mergeCell ref="AL11:AN11"/>
    <mergeCell ref="A12:F12"/>
    <mergeCell ref="G12:K12"/>
    <mergeCell ref="M12:N12"/>
    <mergeCell ref="O12:Q12"/>
    <mergeCell ref="R12:U12"/>
    <mergeCell ref="W12:X12"/>
    <mergeCell ref="Y12:AB12"/>
    <mergeCell ref="AD12:AF12"/>
    <mergeCell ref="AH12:AJ12"/>
    <mergeCell ref="AL12:AN12"/>
    <mergeCell ref="A13:F13"/>
    <mergeCell ref="G13:K13"/>
    <mergeCell ref="M13:N13"/>
    <mergeCell ref="O13:Q13"/>
    <mergeCell ref="R13:U13"/>
    <mergeCell ref="W13:X13"/>
    <mergeCell ref="Y13:AB13"/>
    <mergeCell ref="AD13:AF13"/>
    <mergeCell ref="AH13:AJ13"/>
    <mergeCell ref="AL13:AN13"/>
    <mergeCell ref="A14:F14"/>
    <mergeCell ref="G14:K14"/>
    <mergeCell ref="M14:N14"/>
    <mergeCell ref="O14:Q14"/>
    <mergeCell ref="R14:U14"/>
    <mergeCell ref="W14:X14"/>
    <mergeCell ref="Y14:AB14"/>
    <mergeCell ref="AD14:AF14"/>
    <mergeCell ref="AH14:AJ14"/>
    <mergeCell ref="AL14:AN14"/>
    <mergeCell ref="A15:F15"/>
    <mergeCell ref="G15:K15"/>
    <mergeCell ref="M15:N15"/>
    <mergeCell ref="O15:Q15"/>
    <mergeCell ref="R15:U15"/>
    <mergeCell ref="W15:X15"/>
    <mergeCell ref="Y15:AB15"/>
    <mergeCell ref="AD15:AF15"/>
    <mergeCell ref="AH15:AJ15"/>
    <mergeCell ref="AL15:AN15"/>
    <mergeCell ref="A16:F16"/>
    <mergeCell ref="G16:K16"/>
    <mergeCell ref="M16:N16"/>
    <mergeCell ref="O16:Q16"/>
    <mergeCell ref="R16:U16"/>
    <mergeCell ref="W16:X16"/>
    <mergeCell ref="Y16:AB16"/>
    <mergeCell ref="AD16:AF16"/>
    <mergeCell ref="AH16:AJ16"/>
    <mergeCell ref="AL16:AN16"/>
    <mergeCell ref="A17:F17"/>
    <mergeCell ref="G17:K17"/>
    <mergeCell ref="M17:N17"/>
    <mergeCell ref="O17:Q17"/>
    <mergeCell ref="R17:U17"/>
    <mergeCell ref="W17:X17"/>
    <mergeCell ref="Y17:AB17"/>
    <mergeCell ref="AD17:AF17"/>
    <mergeCell ref="AH17:AJ17"/>
    <mergeCell ref="AL17:AN17"/>
    <mergeCell ref="A18:F18"/>
    <mergeCell ref="G18:K18"/>
    <mergeCell ref="M18:N18"/>
    <mergeCell ref="O18:Q18"/>
    <mergeCell ref="R18:U18"/>
    <mergeCell ref="W18:X18"/>
    <mergeCell ref="Y18:AB18"/>
    <mergeCell ref="AD18:AF18"/>
    <mergeCell ref="AH18:AJ18"/>
    <mergeCell ref="AL18:AN18"/>
    <mergeCell ref="A19:F19"/>
    <mergeCell ref="G19:K19"/>
    <mergeCell ref="M19:N19"/>
    <mergeCell ref="O19:Q19"/>
    <mergeCell ref="R19:U19"/>
    <mergeCell ref="W19:X19"/>
    <mergeCell ref="Y19:AB19"/>
    <mergeCell ref="AD19:AF19"/>
    <mergeCell ref="AH19:AJ19"/>
    <mergeCell ref="AL19:AN19"/>
    <mergeCell ref="A20:F20"/>
    <mergeCell ref="G20:K20"/>
    <mergeCell ref="M20:N20"/>
    <mergeCell ref="O20:Q20"/>
    <mergeCell ref="R20:U20"/>
    <mergeCell ref="W20:X20"/>
    <mergeCell ref="Y20:AB20"/>
    <mergeCell ref="AD20:AF20"/>
    <mergeCell ref="A21:F21"/>
    <mergeCell ref="G21:K21"/>
    <mergeCell ref="M21:N21"/>
    <mergeCell ref="O21:Q21"/>
    <mergeCell ref="R21:U21"/>
    <mergeCell ref="W21:X21"/>
    <mergeCell ref="Y21:AB21"/>
    <mergeCell ref="AD21:AF21"/>
    <mergeCell ref="A22:F22"/>
    <mergeCell ref="G22:K22"/>
    <mergeCell ref="M22:N22"/>
    <mergeCell ref="O22:Q22"/>
    <mergeCell ref="R22:U22"/>
    <mergeCell ref="W22:X22"/>
    <mergeCell ref="Y22:AB22"/>
    <mergeCell ref="AD22:AF22"/>
    <mergeCell ref="A23:F23"/>
    <mergeCell ref="G23:K23"/>
    <mergeCell ref="M23:N23"/>
    <mergeCell ref="O23:Q23"/>
    <mergeCell ref="R23:U23"/>
    <mergeCell ref="W23:X23"/>
    <mergeCell ref="Y23:AB23"/>
    <mergeCell ref="AD23:AF23"/>
    <mergeCell ref="A24:F24"/>
    <mergeCell ref="G24:K24"/>
    <mergeCell ref="M24:N24"/>
    <mergeCell ref="O24:Q24"/>
    <mergeCell ref="R24:U24"/>
    <mergeCell ref="W24:X24"/>
    <mergeCell ref="Y24:AB24"/>
    <mergeCell ref="AD24:AF24"/>
    <mergeCell ref="AH24:AJ24"/>
    <mergeCell ref="AL24:AN24"/>
    <mergeCell ref="A25:F25"/>
    <mergeCell ref="G25:K25"/>
    <mergeCell ref="M25:N25"/>
    <mergeCell ref="O25:Q25"/>
    <mergeCell ref="R25:U25"/>
    <mergeCell ref="W25:X25"/>
    <mergeCell ref="Y25:AB25"/>
    <mergeCell ref="AD25:AF25"/>
    <mergeCell ref="AH25:AJ25"/>
    <mergeCell ref="AL25:AN25"/>
    <mergeCell ref="A26:F26"/>
    <mergeCell ref="G26:K26"/>
    <mergeCell ref="M26:N26"/>
    <mergeCell ref="O26:Q26"/>
    <mergeCell ref="R26:U26"/>
    <mergeCell ref="W26:X26"/>
    <mergeCell ref="Y26:AB26"/>
    <mergeCell ref="AD26:AF26"/>
    <mergeCell ref="AH26:AJ26"/>
    <mergeCell ref="AL26:AN26"/>
    <mergeCell ref="A27:F27"/>
    <mergeCell ref="G27:K27"/>
    <mergeCell ref="M27:N27"/>
    <mergeCell ref="O27:Q27"/>
    <mergeCell ref="R27:U27"/>
    <mergeCell ref="W27:X27"/>
    <mergeCell ref="A28:F28"/>
    <mergeCell ref="G28:K28"/>
    <mergeCell ref="M28:N28"/>
    <mergeCell ref="O28:Q28"/>
    <mergeCell ref="R28:U28"/>
    <mergeCell ref="W28:X28"/>
    <mergeCell ref="Y28:AB28"/>
    <mergeCell ref="AD28:AF28"/>
    <mergeCell ref="AH28:AJ28"/>
    <mergeCell ref="AL28:AN28"/>
    <mergeCell ref="Y27:AB27"/>
    <mergeCell ref="AD27:AF27"/>
    <mergeCell ref="AH27:AJ27"/>
    <mergeCell ref="AL27:AN27"/>
  </mergeCells>
  <printOptions horizontalCentered="1"/>
  <pageMargins left="0.07874015748031496" right="0" top="0.7086614173228347" bottom="0.2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0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3.140625" defaultRowHeight="24.75" customHeight="1"/>
  <cols>
    <col min="1" max="5" width="3.140625" style="32" customWidth="1"/>
    <col min="6" max="6" width="6.7109375" style="32" customWidth="1"/>
    <col min="7" max="7" width="1.7109375" style="32" customWidth="1"/>
    <col min="8" max="8" width="2.00390625" style="32" customWidth="1"/>
    <col min="9" max="9" width="1.7109375" style="32" customWidth="1"/>
    <col min="10" max="11" width="2.00390625" style="32" customWidth="1"/>
    <col min="12" max="12" width="5.28125" style="32" customWidth="1"/>
    <col min="13" max="14" width="3.57421875" style="32" customWidth="1"/>
    <col min="15" max="16" width="6.140625" style="32" customWidth="1"/>
    <col min="17" max="17" width="5.28125" style="32" customWidth="1"/>
    <col min="18" max="18" width="6.57421875" style="32" customWidth="1"/>
    <col min="19" max="21" width="3.8515625" style="32" customWidth="1"/>
    <col min="22" max="22" width="6.57421875" style="32" customWidth="1"/>
    <col min="23" max="23" width="3.57421875" style="32" customWidth="1"/>
    <col min="24" max="24" width="6.421875" style="32" customWidth="1"/>
    <col min="25" max="25" width="6.57421875" style="32" customWidth="1"/>
    <col min="26" max="27" width="3.57421875" style="32" customWidth="1"/>
    <col min="28" max="28" width="5.140625" style="32" customWidth="1"/>
    <col min="29" max="29" width="6.8515625" style="32" customWidth="1"/>
    <col min="30" max="32" width="5.57421875" style="32" customWidth="1"/>
    <col min="33" max="33" width="6.57421875" style="32" customWidth="1"/>
    <col min="34" max="36" width="3.57421875" style="32" customWidth="1"/>
    <col min="37" max="37" width="6.57421875" style="32" customWidth="1"/>
    <col min="38" max="40" width="3.57421875" style="32" customWidth="1"/>
    <col min="41" max="16384" width="3.140625" style="32" customWidth="1"/>
  </cols>
  <sheetData>
    <row r="1" ht="24.75" customHeight="1">
      <c r="D1" s="33" t="s">
        <v>45</v>
      </c>
    </row>
    <row r="2" spans="1:41" ht="33" customHeight="1">
      <c r="A2" s="294" t="s">
        <v>5</v>
      </c>
      <c r="B2" s="295"/>
      <c r="C2" s="295"/>
      <c r="D2" s="295"/>
      <c r="E2" s="295"/>
      <c r="F2" s="296">
        <f>'出来高調書'!A10</f>
        <v>0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6"/>
      <c r="S2" s="297"/>
      <c r="T2" s="297"/>
      <c r="U2" s="297"/>
      <c r="V2" s="299" t="s">
        <v>46</v>
      </c>
      <c r="W2" s="297"/>
      <c r="X2" s="300"/>
      <c r="Y2" s="296">
        <f>'出来高調書'!AG4</f>
        <v>0</v>
      </c>
      <c r="Z2" s="297"/>
      <c r="AA2" s="297"/>
      <c r="AB2" s="297"/>
      <c r="AC2" s="297"/>
      <c r="AD2" s="297"/>
      <c r="AE2" s="297"/>
      <c r="AF2" s="298"/>
      <c r="AG2" s="8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301" t="s">
        <v>47</v>
      </c>
      <c r="B3" s="302"/>
      <c r="C3" s="303"/>
      <c r="D3" s="304">
        <f>'出来高調書'!B24</f>
        <v>0</v>
      </c>
      <c r="E3" s="302"/>
      <c r="F3" s="303"/>
      <c r="G3" s="305" t="s">
        <v>48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11" t="s">
        <v>49</v>
      </c>
      <c r="S3" s="312"/>
      <c r="T3" s="312"/>
      <c r="U3" s="312"/>
      <c r="V3" s="313"/>
      <c r="W3" s="311" t="s">
        <v>50</v>
      </c>
      <c r="X3" s="312"/>
      <c r="Y3" s="312"/>
      <c r="Z3" s="312"/>
      <c r="AA3" s="312"/>
      <c r="AB3" s="312"/>
      <c r="AC3" s="313"/>
      <c r="AD3" s="340" t="s">
        <v>51</v>
      </c>
      <c r="AE3" s="341"/>
      <c r="AF3" s="342"/>
      <c r="AG3" s="34"/>
      <c r="AH3" s="315"/>
      <c r="AI3" s="315"/>
      <c r="AJ3" s="315"/>
      <c r="AK3" s="34"/>
      <c r="AL3" s="315"/>
      <c r="AM3" s="315"/>
      <c r="AN3" s="315"/>
      <c r="AO3" s="14"/>
    </row>
    <row r="4" spans="1:41" ht="13.5" customHeight="1">
      <c r="A4" s="316" t="s">
        <v>52</v>
      </c>
      <c r="B4" s="317"/>
      <c r="C4" s="318"/>
      <c r="D4" s="319">
        <f>'出来高調書'!B25</f>
        <v>0</v>
      </c>
      <c r="E4" s="317"/>
      <c r="F4" s="318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4"/>
      <c r="S4" s="309"/>
      <c r="T4" s="309"/>
      <c r="U4" s="309"/>
      <c r="V4" s="310"/>
      <c r="W4" s="314"/>
      <c r="X4" s="309"/>
      <c r="Y4" s="309"/>
      <c r="Z4" s="309"/>
      <c r="AA4" s="309"/>
      <c r="AB4" s="309"/>
      <c r="AC4" s="310"/>
      <c r="AD4" s="343"/>
      <c r="AE4" s="344"/>
      <c r="AF4" s="345"/>
      <c r="AG4" s="34"/>
      <c r="AH4" s="35"/>
      <c r="AI4" s="35"/>
      <c r="AJ4" s="35"/>
      <c r="AK4" s="34"/>
      <c r="AL4" s="35"/>
      <c r="AM4" s="35"/>
      <c r="AN4" s="35"/>
      <c r="AO4" s="14"/>
    </row>
    <row r="5" spans="1:41" ht="21" customHeight="1">
      <c r="A5" s="320" t="s">
        <v>53</v>
      </c>
      <c r="B5" s="321"/>
      <c r="C5" s="321"/>
      <c r="D5" s="321"/>
      <c r="E5" s="321"/>
      <c r="F5" s="321"/>
      <c r="G5" s="321" t="s">
        <v>54</v>
      </c>
      <c r="H5" s="321"/>
      <c r="I5" s="321"/>
      <c r="J5" s="321"/>
      <c r="K5" s="321"/>
      <c r="L5" s="36" t="s">
        <v>55</v>
      </c>
      <c r="M5" s="321" t="s">
        <v>56</v>
      </c>
      <c r="N5" s="321"/>
      <c r="O5" s="321" t="s">
        <v>57</v>
      </c>
      <c r="P5" s="321"/>
      <c r="Q5" s="322"/>
      <c r="R5" s="323" t="s">
        <v>57</v>
      </c>
      <c r="S5" s="324"/>
      <c r="T5" s="324"/>
      <c r="U5" s="324"/>
      <c r="V5" s="37" t="s">
        <v>58</v>
      </c>
      <c r="W5" s="325" t="s">
        <v>59</v>
      </c>
      <c r="X5" s="326"/>
      <c r="Y5" s="321" t="s">
        <v>57</v>
      </c>
      <c r="Z5" s="321"/>
      <c r="AA5" s="321"/>
      <c r="AB5" s="327"/>
      <c r="AC5" s="37" t="s">
        <v>58</v>
      </c>
      <c r="AD5" s="346"/>
      <c r="AE5" s="347"/>
      <c r="AF5" s="348"/>
      <c r="AG5" s="38"/>
      <c r="AH5" s="84"/>
      <c r="AI5" s="84"/>
      <c r="AJ5" s="84"/>
      <c r="AK5" s="38"/>
      <c r="AL5" s="84"/>
      <c r="AM5" s="84"/>
      <c r="AN5" s="84"/>
      <c r="AO5" s="14"/>
    </row>
    <row r="6" spans="1:41" ht="21" customHeight="1">
      <c r="A6" s="328"/>
      <c r="B6" s="329"/>
      <c r="C6" s="329"/>
      <c r="D6" s="329"/>
      <c r="E6" s="329"/>
      <c r="F6" s="329"/>
      <c r="G6" s="330"/>
      <c r="H6" s="330"/>
      <c r="I6" s="330"/>
      <c r="J6" s="330"/>
      <c r="K6" s="330"/>
      <c r="L6" s="39"/>
      <c r="M6" s="386"/>
      <c r="N6" s="387"/>
      <c r="O6" s="333">
        <f>G6*M6</f>
        <v>0</v>
      </c>
      <c r="P6" s="334"/>
      <c r="Q6" s="335"/>
      <c r="R6" s="336"/>
      <c r="S6" s="337"/>
      <c r="T6" s="337"/>
      <c r="U6" s="337"/>
      <c r="V6" s="46">
        <f>IF(R6="","",R6/O6)</f>
      </c>
      <c r="W6" s="330"/>
      <c r="X6" s="330"/>
      <c r="Y6" s="333">
        <f>M6*W6</f>
        <v>0</v>
      </c>
      <c r="Z6" s="334"/>
      <c r="AA6" s="334"/>
      <c r="AB6" s="334"/>
      <c r="AC6" s="47">
        <f>IF(Y6=0,"",Y6/O6)</f>
      </c>
      <c r="AD6" s="349"/>
      <c r="AE6" s="350"/>
      <c r="AF6" s="351"/>
      <c r="AG6" s="14"/>
      <c r="AH6" s="352"/>
      <c r="AI6" s="352"/>
      <c r="AJ6" s="352"/>
      <c r="AK6" s="14"/>
      <c r="AL6" s="352"/>
      <c r="AM6" s="352"/>
      <c r="AN6" s="352"/>
      <c r="AO6" s="14"/>
    </row>
    <row r="7" spans="1:41" ht="21" customHeight="1">
      <c r="A7" s="357"/>
      <c r="B7" s="358"/>
      <c r="C7" s="358"/>
      <c r="D7" s="358"/>
      <c r="E7" s="358"/>
      <c r="F7" s="359"/>
      <c r="G7" s="383"/>
      <c r="H7" s="383"/>
      <c r="I7" s="383"/>
      <c r="J7" s="383"/>
      <c r="K7" s="383"/>
      <c r="L7" s="41"/>
      <c r="M7" s="384"/>
      <c r="N7" s="385"/>
      <c r="O7" s="333">
        <f aca="true" t="shared" si="0" ref="O7:O26">G7*M7</f>
        <v>0</v>
      </c>
      <c r="P7" s="334"/>
      <c r="Q7" s="335"/>
      <c r="R7" s="353"/>
      <c r="S7" s="334"/>
      <c r="T7" s="334"/>
      <c r="U7" s="334"/>
      <c r="V7" s="47">
        <f aca="true" t="shared" si="1" ref="V7:V27">IF(R7="","",R7/O7)</f>
      </c>
      <c r="W7" s="383"/>
      <c r="X7" s="383"/>
      <c r="Y7" s="333">
        <f aca="true" t="shared" si="2" ref="Y7:Y27">M7*W7</f>
        <v>0</v>
      </c>
      <c r="Z7" s="334"/>
      <c r="AA7" s="334"/>
      <c r="AB7" s="334"/>
      <c r="AC7" s="47">
        <f>IF(Y7=0,"",Y7/O7)</f>
      </c>
      <c r="AD7" s="354"/>
      <c r="AE7" s="355"/>
      <c r="AF7" s="356"/>
      <c r="AG7" s="14"/>
      <c r="AH7" s="352"/>
      <c r="AI7" s="352"/>
      <c r="AJ7" s="352"/>
      <c r="AK7" s="14"/>
      <c r="AL7" s="352"/>
      <c r="AM7" s="352"/>
      <c r="AN7" s="352"/>
      <c r="AO7" s="14"/>
    </row>
    <row r="8" spans="1:41" ht="21" customHeight="1">
      <c r="A8" s="357"/>
      <c r="B8" s="358"/>
      <c r="C8" s="358"/>
      <c r="D8" s="358"/>
      <c r="E8" s="358"/>
      <c r="F8" s="359"/>
      <c r="G8" s="383"/>
      <c r="H8" s="383"/>
      <c r="I8" s="383"/>
      <c r="J8" s="383"/>
      <c r="K8" s="383"/>
      <c r="L8" s="41"/>
      <c r="M8" s="384"/>
      <c r="N8" s="385"/>
      <c r="O8" s="333">
        <f t="shared" si="0"/>
        <v>0</v>
      </c>
      <c r="P8" s="334"/>
      <c r="Q8" s="335"/>
      <c r="R8" s="353"/>
      <c r="S8" s="334"/>
      <c r="T8" s="334"/>
      <c r="U8" s="334"/>
      <c r="V8" s="47">
        <f t="shared" si="1"/>
      </c>
      <c r="W8" s="383"/>
      <c r="X8" s="383"/>
      <c r="Y8" s="333">
        <f>M8*W8</f>
        <v>0</v>
      </c>
      <c r="Z8" s="334"/>
      <c r="AA8" s="334"/>
      <c r="AB8" s="334"/>
      <c r="AC8" s="47">
        <f>IF(Y8=0,"",Y8/O8)</f>
      </c>
      <c r="AD8" s="354"/>
      <c r="AE8" s="355"/>
      <c r="AF8" s="356"/>
      <c r="AG8" s="14"/>
      <c r="AH8" s="352"/>
      <c r="AI8" s="352"/>
      <c r="AJ8" s="352"/>
      <c r="AK8" s="14"/>
      <c r="AL8" s="352"/>
      <c r="AM8" s="352"/>
      <c r="AN8" s="352"/>
      <c r="AO8" s="14"/>
    </row>
    <row r="9" spans="1:41" ht="21" customHeight="1">
      <c r="A9" s="357"/>
      <c r="B9" s="358"/>
      <c r="C9" s="358"/>
      <c r="D9" s="358"/>
      <c r="E9" s="358"/>
      <c r="F9" s="359"/>
      <c r="G9" s="383"/>
      <c r="H9" s="383"/>
      <c r="I9" s="383"/>
      <c r="J9" s="383"/>
      <c r="K9" s="383"/>
      <c r="L9" s="41"/>
      <c r="M9" s="384"/>
      <c r="N9" s="385"/>
      <c r="O9" s="333">
        <f t="shared" si="0"/>
        <v>0</v>
      </c>
      <c r="P9" s="334"/>
      <c r="Q9" s="335"/>
      <c r="R9" s="353"/>
      <c r="S9" s="334"/>
      <c r="T9" s="334"/>
      <c r="U9" s="334"/>
      <c r="V9" s="47">
        <f>IF(R9="","",R9/O9)</f>
      </c>
      <c r="W9" s="383"/>
      <c r="X9" s="383"/>
      <c r="Y9" s="333">
        <f t="shared" si="2"/>
        <v>0</v>
      </c>
      <c r="Z9" s="334"/>
      <c r="AA9" s="334"/>
      <c r="AB9" s="334"/>
      <c r="AC9" s="47">
        <f aca="true" t="shared" si="3" ref="AC9:AC27">IF(Y9=0,"",Y9/O9)</f>
      </c>
      <c r="AD9" s="354"/>
      <c r="AE9" s="355"/>
      <c r="AF9" s="356"/>
      <c r="AG9" s="14"/>
      <c r="AH9" s="352"/>
      <c r="AI9" s="352"/>
      <c r="AJ9" s="352"/>
      <c r="AK9" s="14"/>
      <c r="AL9" s="352"/>
      <c r="AM9" s="352"/>
      <c r="AN9" s="352"/>
      <c r="AO9" s="14"/>
    </row>
    <row r="10" spans="1:41" ht="21" customHeight="1">
      <c r="A10" s="357"/>
      <c r="B10" s="358"/>
      <c r="C10" s="358"/>
      <c r="D10" s="358"/>
      <c r="E10" s="358"/>
      <c r="F10" s="359"/>
      <c r="G10" s="383"/>
      <c r="H10" s="383"/>
      <c r="I10" s="383"/>
      <c r="J10" s="383"/>
      <c r="K10" s="383"/>
      <c r="L10" s="41"/>
      <c r="M10" s="384"/>
      <c r="N10" s="385"/>
      <c r="O10" s="333">
        <f t="shared" si="0"/>
        <v>0</v>
      </c>
      <c r="P10" s="334"/>
      <c r="Q10" s="335"/>
      <c r="R10" s="353"/>
      <c r="S10" s="334"/>
      <c r="T10" s="334"/>
      <c r="U10" s="334"/>
      <c r="V10" s="47">
        <f t="shared" si="1"/>
      </c>
      <c r="W10" s="383"/>
      <c r="X10" s="383"/>
      <c r="Y10" s="333">
        <f t="shared" si="2"/>
        <v>0</v>
      </c>
      <c r="Z10" s="334"/>
      <c r="AA10" s="334"/>
      <c r="AB10" s="334"/>
      <c r="AC10" s="47">
        <f t="shared" si="3"/>
      </c>
      <c r="AD10" s="354"/>
      <c r="AE10" s="355"/>
      <c r="AF10" s="356"/>
      <c r="AG10" s="14"/>
      <c r="AH10" s="352"/>
      <c r="AI10" s="352"/>
      <c r="AJ10" s="352"/>
      <c r="AK10" s="14"/>
      <c r="AL10" s="352"/>
      <c r="AM10" s="352"/>
      <c r="AN10" s="352"/>
      <c r="AO10" s="14"/>
    </row>
    <row r="11" spans="1:41" ht="21" customHeight="1">
      <c r="A11" s="357"/>
      <c r="B11" s="358"/>
      <c r="C11" s="358"/>
      <c r="D11" s="358"/>
      <c r="E11" s="358"/>
      <c r="F11" s="359"/>
      <c r="G11" s="383"/>
      <c r="H11" s="383"/>
      <c r="I11" s="383"/>
      <c r="J11" s="383"/>
      <c r="K11" s="383"/>
      <c r="L11" s="41"/>
      <c r="M11" s="384"/>
      <c r="N11" s="385"/>
      <c r="O11" s="333">
        <f>G11*M11</f>
        <v>0</v>
      </c>
      <c r="P11" s="334"/>
      <c r="Q11" s="335"/>
      <c r="R11" s="353"/>
      <c r="S11" s="334"/>
      <c r="T11" s="334"/>
      <c r="U11" s="334"/>
      <c r="V11" s="47">
        <f t="shared" si="1"/>
      </c>
      <c r="W11" s="383"/>
      <c r="X11" s="383"/>
      <c r="Y11" s="333">
        <f t="shared" si="2"/>
        <v>0</v>
      </c>
      <c r="Z11" s="334"/>
      <c r="AA11" s="334"/>
      <c r="AB11" s="334"/>
      <c r="AC11" s="47">
        <f>IF(Y11=0,"",Y11/O11)</f>
      </c>
      <c r="AD11" s="354"/>
      <c r="AE11" s="355"/>
      <c r="AF11" s="356"/>
      <c r="AG11" s="14"/>
      <c r="AH11" s="352"/>
      <c r="AI11" s="352"/>
      <c r="AJ11" s="352"/>
      <c r="AK11" s="14"/>
      <c r="AL11" s="352"/>
      <c r="AM11" s="352"/>
      <c r="AN11" s="352"/>
      <c r="AO11" s="14"/>
    </row>
    <row r="12" spans="1:41" ht="21" customHeight="1">
      <c r="A12" s="357"/>
      <c r="B12" s="358"/>
      <c r="C12" s="358"/>
      <c r="D12" s="358"/>
      <c r="E12" s="358"/>
      <c r="F12" s="359"/>
      <c r="G12" s="383"/>
      <c r="H12" s="383"/>
      <c r="I12" s="383"/>
      <c r="J12" s="383"/>
      <c r="K12" s="383"/>
      <c r="L12" s="41"/>
      <c r="M12" s="384"/>
      <c r="N12" s="385"/>
      <c r="O12" s="333">
        <f t="shared" si="0"/>
        <v>0</v>
      </c>
      <c r="P12" s="334"/>
      <c r="Q12" s="335"/>
      <c r="R12" s="353"/>
      <c r="S12" s="334"/>
      <c r="T12" s="334"/>
      <c r="U12" s="334"/>
      <c r="V12" s="47">
        <f t="shared" si="1"/>
      </c>
      <c r="W12" s="383"/>
      <c r="X12" s="383"/>
      <c r="Y12" s="333">
        <f t="shared" si="2"/>
        <v>0</v>
      </c>
      <c r="Z12" s="334"/>
      <c r="AA12" s="334"/>
      <c r="AB12" s="334"/>
      <c r="AC12" s="47">
        <f t="shared" si="3"/>
      </c>
      <c r="AD12" s="354"/>
      <c r="AE12" s="355"/>
      <c r="AF12" s="356"/>
      <c r="AG12" s="14"/>
      <c r="AH12" s="352"/>
      <c r="AI12" s="352"/>
      <c r="AJ12" s="352"/>
      <c r="AK12" s="14"/>
      <c r="AL12" s="352"/>
      <c r="AM12" s="352"/>
      <c r="AN12" s="352"/>
      <c r="AO12" s="14"/>
    </row>
    <row r="13" spans="1:41" ht="21" customHeight="1">
      <c r="A13" s="357"/>
      <c r="B13" s="358"/>
      <c r="C13" s="358"/>
      <c r="D13" s="358"/>
      <c r="E13" s="358"/>
      <c r="F13" s="359"/>
      <c r="G13" s="383"/>
      <c r="H13" s="383"/>
      <c r="I13" s="383"/>
      <c r="J13" s="383"/>
      <c r="K13" s="383"/>
      <c r="L13" s="41"/>
      <c r="M13" s="384"/>
      <c r="N13" s="385"/>
      <c r="O13" s="333">
        <f t="shared" si="0"/>
        <v>0</v>
      </c>
      <c r="P13" s="334"/>
      <c r="Q13" s="335"/>
      <c r="R13" s="353"/>
      <c r="S13" s="334"/>
      <c r="T13" s="334"/>
      <c r="U13" s="334"/>
      <c r="V13" s="47">
        <f t="shared" si="1"/>
      </c>
      <c r="W13" s="383"/>
      <c r="X13" s="383"/>
      <c r="Y13" s="333">
        <f t="shared" si="2"/>
        <v>0</v>
      </c>
      <c r="Z13" s="334"/>
      <c r="AA13" s="334"/>
      <c r="AB13" s="334"/>
      <c r="AC13" s="47">
        <f t="shared" si="3"/>
      </c>
      <c r="AD13" s="354"/>
      <c r="AE13" s="355"/>
      <c r="AF13" s="356"/>
      <c r="AG13" s="14"/>
      <c r="AH13" s="352"/>
      <c r="AI13" s="352"/>
      <c r="AJ13" s="352"/>
      <c r="AK13" s="14"/>
      <c r="AL13" s="352"/>
      <c r="AM13" s="352"/>
      <c r="AN13" s="352"/>
      <c r="AO13" s="14"/>
    </row>
    <row r="14" spans="1:41" ht="21" customHeight="1">
      <c r="A14" s="357"/>
      <c r="B14" s="358"/>
      <c r="C14" s="358"/>
      <c r="D14" s="358"/>
      <c r="E14" s="358"/>
      <c r="F14" s="359"/>
      <c r="G14" s="383"/>
      <c r="H14" s="383"/>
      <c r="I14" s="383"/>
      <c r="J14" s="383"/>
      <c r="K14" s="383"/>
      <c r="L14" s="72"/>
      <c r="M14" s="384"/>
      <c r="N14" s="385"/>
      <c r="O14" s="333">
        <f t="shared" si="0"/>
        <v>0</v>
      </c>
      <c r="P14" s="334"/>
      <c r="Q14" s="335"/>
      <c r="R14" s="353"/>
      <c r="S14" s="334"/>
      <c r="T14" s="334"/>
      <c r="U14" s="334"/>
      <c r="V14" s="47">
        <f t="shared" si="1"/>
      </c>
      <c r="W14" s="383"/>
      <c r="X14" s="383"/>
      <c r="Y14" s="333">
        <f t="shared" si="2"/>
        <v>0</v>
      </c>
      <c r="Z14" s="334"/>
      <c r="AA14" s="334"/>
      <c r="AB14" s="334"/>
      <c r="AC14" s="47">
        <f t="shared" si="3"/>
      </c>
      <c r="AD14" s="354"/>
      <c r="AE14" s="355"/>
      <c r="AF14" s="356"/>
      <c r="AG14" s="14"/>
      <c r="AH14" s="352"/>
      <c r="AI14" s="352"/>
      <c r="AJ14" s="352"/>
      <c r="AK14" s="14"/>
      <c r="AL14" s="352"/>
      <c r="AM14" s="352"/>
      <c r="AN14" s="352"/>
      <c r="AO14" s="14"/>
    </row>
    <row r="15" spans="1:41" ht="21" customHeight="1">
      <c r="A15" s="357"/>
      <c r="B15" s="358"/>
      <c r="C15" s="358"/>
      <c r="D15" s="358"/>
      <c r="E15" s="358"/>
      <c r="F15" s="359"/>
      <c r="G15" s="383"/>
      <c r="H15" s="383"/>
      <c r="I15" s="383"/>
      <c r="J15" s="383"/>
      <c r="K15" s="383"/>
      <c r="L15" s="72"/>
      <c r="M15" s="384"/>
      <c r="N15" s="385"/>
      <c r="O15" s="333">
        <f t="shared" si="0"/>
        <v>0</v>
      </c>
      <c r="P15" s="334"/>
      <c r="Q15" s="335"/>
      <c r="R15" s="353"/>
      <c r="S15" s="334"/>
      <c r="T15" s="334"/>
      <c r="U15" s="334"/>
      <c r="V15" s="47">
        <f t="shared" si="1"/>
      </c>
      <c r="W15" s="383"/>
      <c r="X15" s="383"/>
      <c r="Y15" s="333">
        <f t="shared" si="2"/>
        <v>0</v>
      </c>
      <c r="Z15" s="334"/>
      <c r="AA15" s="334"/>
      <c r="AB15" s="334"/>
      <c r="AC15" s="47">
        <f t="shared" si="3"/>
      </c>
      <c r="AD15" s="354"/>
      <c r="AE15" s="355"/>
      <c r="AF15" s="356"/>
      <c r="AG15" s="14"/>
      <c r="AH15" s="352"/>
      <c r="AI15" s="352"/>
      <c r="AJ15" s="352"/>
      <c r="AK15" s="14"/>
      <c r="AL15" s="352"/>
      <c r="AM15" s="352"/>
      <c r="AN15" s="352"/>
      <c r="AO15" s="14"/>
    </row>
    <row r="16" spans="1:41" ht="21" customHeight="1">
      <c r="A16" s="357"/>
      <c r="B16" s="358"/>
      <c r="C16" s="358"/>
      <c r="D16" s="358"/>
      <c r="E16" s="358"/>
      <c r="F16" s="359"/>
      <c r="G16" s="383"/>
      <c r="H16" s="383"/>
      <c r="I16" s="383"/>
      <c r="J16" s="383"/>
      <c r="K16" s="383"/>
      <c r="L16" s="41"/>
      <c r="M16" s="384"/>
      <c r="N16" s="385"/>
      <c r="O16" s="333">
        <f t="shared" si="0"/>
        <v>0</v>
      </c>
      <c r="P16" s="334"/>
      <c r="Q16" s="335"/>
      <c r="R16" s="353"/>
      <c r="S16" s="334"/>
      <c r="T16" s="334"/>
      <c r="U16" s="334"/>
      <c r="V16" s="47">
        <f t="shared" si="1"/>
      </c>
      <c r="W16" s="383"/>
      <c r="X16" s="383"/>
      <c r="Y16" s="333">
        <f t="shared" si="2"/>
        <v>0</v>
      </c>
      <c r="Z16" s="334"/>
      <c r="AA16" s="334"/>
      <c r="AB16" s="334"/>
      <c r="AC16" s="47">
        <f t="shared" si="3"/>
      </c>
      <c r="AD16" s="354"/>
      <c r="AE16" s="355"/>
      <c r="AF16" s="356"/>
      <c r="AG16" s="14"/>
      <c r="AH16" s="352"/>
      <c r="AI16" s="352"/>
      <c r="AJ16" s="352"/>
      <c r="AK16" s="14"/>
      <c r="AL16" s="352"/>
      <c r="AM16" s="352"/>
      <c r="AN16" s="352"/>
      <c r="AO16" s="14"/>
    </row>
    <row r="17" spans="1:41" ht="21" customHeight="1">
      <c r="A17" s="357"/>
      <c r="B17" s="358"/>
      <c r="C17" s="358"/>
      <c r="D17" s="358"/>
      <c r="E17" s="358"/>
      <c r="F17" s="359"/>
      <c r="G17" s="383"/>
      <c r="H17" s="383"/>
      <c r="I17" s="383"/>
      <c r="J17" s="383"/>
      <c r="K17" s="383"/>
      <c r="L17" s="41"/>
      <c r="M17" s="384"/>
      <c r="N17" s="385"/>
      <c r="O17" s="333">
        <f t="shared" si="0"/>
        <v>0</v>
      </c>
      <c r="P17" s="334"/>
      <c r="Q17" s="335"/>
      <c r="R17" s="353"/>
      <c r="S17" s="334"/>
      <c r="T17" s="334"/>
      <c r="U17" s="334"/>
      <c r="V17" s="47">
        <f t="shared" si="1"/>
      </c>
      <c r="W17" s="383"/>
      <c r="X17" s="383"/>
      <c r="Y17" s="333">
        <f t="shared" si="2"/>
        <v>0</v>
      </c>
      <c r="Z17" s="334"/>
      <c r="AA17" s="334"/>
      <c r="AB17" s="334"/>
      <c r="AC17" s="47">
        <f t="shared" si="3"/>
      </c>
      <c r="AD17" s="354"/>
      <c r="AE17" s="355"/>
      <c r="AF17" s="356"/>
      <c r="AG17" s="14"/>
      <c r="AH17" s="352"/>
      <c r="AI17" s="352"/>
      <c r="AJ17" s="352"/>
      <c r="AK17" s="14"/>
      <c r="AL17" s="352"/>
      <c r="AM17" s="352"/>
      <c r="AN17" s="352"/>
      <c r="AO17" s="14"/>
    </row>
    <row r="18" spans="1:41" ht="21" customHeight="1">
      <c r="A18" s="357"/>
      <c r="B18" s="358"/>
      <c r="C18" s="358"/>
      <c r="D18" s="358"/>
      <c r="E18" s="358"/>
      <c r="F18" s="359"/>
      <c r="G18" s="383"/>
      <c r="H18" s="383"/>
      <c r="I18" s="383"/>
      <c r="J18" s="383"/>
      <c r="K18" s="383"/>
      <c r="L18" s="41"/>
      <c r="M18" s="384"/>
      <c r="N18" s="385"/>
      <c r="O18" s="333">
        <f t="shared" si="0"/>
        <v>0</v>
      </c>
      <c r="P18" s="334"/>
      <c r="Q18" s="335"/>
      <c r="R18" s="353"/>
      <c r="S18" s="334"/>
      <c r="T18" s="334"/>
      <c r="U18" s="334"/>
      <c r="V18" s="47">
        <f t="shared" si="1"/>
      </c>
      <c r="W18" s="383"/>
      <c r="X18" s="383"/>
      <c r="Y18" s="333">
        <f t="shared" si="2"/>
        <v>0</v>
      </c>
      <c r="Z18" s="334"/>
      <c r="AA18" s="334"/>
      <c r="AB18" s="334"/>
      <c r="AC18" s="47">
        <f t="shared" si="3"/>
      </c>
      <c r="AD18" s="354"/>
      <c r="AE18" s="355"/>
      <c r="AF18" s="356"/>
      <c r="AG18" s="14"/>
      <c r="AH18" s="352"/>
      <c r="AI18" s="352"/>
      <c r="AJ18" s="352"/>
      <c r="AK18" s="14"/>
      <c r="AL18" s="352"/>
      <c r="AM18" s="352"/>
      <c r="AN18" s="352"/>
      <c r="AO18" s="14"/>
    </row>
    <row r="19" spans="1:41" ht="21" customHeight="1">
      <c r="A19" s="357"/>
      <c r="B19" s="358"/>
      <c r="C19" s="358"/>
      <c r="D19" s="358"/>
      <c r="E19" s="358"/>
      <c r="F19" s="359"/>
      <c r="G19" s="383"/>
      <c r="H19" s="383"/>
      <c r="I19" s="383"/>
      <c r="J19" s="383"/>
      <c r="K19" s="383"/>
      <c r="L19" s="41"/>
      <c r="M19" s="384"/>
      <c r="N19" s="385"/>
      <c r="O19" s="333">
        <f t="shared" si="0"/>
        <v>0</v>
      </c>
      <c r="P19" s="334"/>
      <c r="Q19" s="335"/>
      <c r="R19" s="353"/>
      <c r="S19" s="334"/>
      <c r="T19" s="334"/>
      <c r="U19" s="334"/>
      <c r="V19" s="47">
        <f t="shared" si="1"/>
      </c>
      <c r="W19" s="383"/>
      <c r="X19" s="383"/>
      <c r="Y19" s="333">
        <f t="shared" si="2"/>
        <v>0</v>
      </c>
      <c r="Z19" s="334"/>
      <c r="AA19" s="334"/>
      <c r="AB19" s="334"/>
      <c r="AC19" s="47">
        <f t="shared" si="3"/>
      </c>
      <c r="AD19" s="354"/>
      <c r="AE19" s="355"/>
      <c r="AF19" s="356"/>
      <c r="AG19" s="14"/>
      <c r="AH19" s="352"/>
      <c r="AI19" s="352"/>
      <c r="AJ19" s="352"/>
      <c r="AK19" s="14"/>
      <c r="AL19" s="352"/>
      <c r="AM19" s="352"/>
      <c r="AN19" s="352"/>
      <c r="AO19" s="14"/>
    </row>
    <row r="20" spans="1:41" ht="21" customHeight="1">
      <c r="A20" s="357"/>
      <c r="B20" s="358"/>
      <c r="C20" s="358"/>
      <c r="D20" s="358"/>
      <c r="E20" s="358"/>
      <c r="F20" s="359"/>
      <c r="G20" s="383"/>
      <c r="H20" s="383"/>
      <c r="I20" s="383"/>
      <c r="J20" s="383"/>
      <c r="K20" s="383"/>
      <c r="L20" s="41"/>
      <c r="M20" s="384"/>
      <c r="N20" s="385"/>
      <c r="O20" s="333">
        <f>G20*M20</f>
        <v>0</v>
      </c>
      <c r="P20" s="334"/>
      <c r="Q20" s="335"/>
      <c r="R20" s="353"/>
      <c r="S20" s="334"/>
      <c r="T20" s="334"/>
      <c r="U20" s="334"/>
      <c r="V20" s="47">
        <f t="shared" si="1"/>
      </c>
      <c r="W20" s="383"/>
      <c r="X20" s="383"/>
      <c r="Y20" s="333">
        <f>M20*W20</f>
        <v>0</v>
      </c>
      <c r="Z20" s="334"/>
      <c r="AA20" s="334"/>
      <c r="AB20" s="334"/>
      <c r="AC20" s="47">
        <f t="shared" si="3"/>
      </c>
      <c r="AD20" s="354"/>
      <c r="AE20" s="355"/>
      <c r="AF20" s="356"/>
      <c r="AG20" s="14"/>
      <c r="AH20" s="40"/>
      <c r="AI20" s="40"/>
      <c r="AJ20" s="40"/>
      <c r="AK20" s="14"/>
      <c r="AL20" s="40"/>
      <c r="AM20" s="40"/>
      <c r="AN20" s="40"/>
      <c r="AO20" s="14"/>
    </row>
    <row r="21" spans="1:41" ht="21" customHeight="1">
      <c r="A21" s="357"/>
      <c r="B21" s="358"/>
      <c r="C21" s="358"/>
      <c r="D21" s="358"/>
      <c r="E21" s="358"/>
      <c r="F21" s="359"/>
      <c r="G21" s="383"/>
      <c r="H21" s="383"/>
      <c r="I21" s="383"/>
      <c r="J21" s="383"/>
      <c r="K21" s="383"/>
      <c r="L21" s="41"/>
      <c r="M21" s="384"/>
      <c r="N21" s="385"/>
      <c r="O21" s="333">
        <f>G21*M21</f>
        <v>0</v>
      </c>
      <c r="P21" s="334"/>
      <c r="Q21" s="335"/>
      <c r="R21" s="353"/>
      <c r="S21" s="334"/>
      <c r="T21" s="334"/>
      <c r="U21" s="334"/>
      <c r="V21" s="47">
        <f>IF(R21="","",R21/O21)</f>
      </c>
      <c r="W21" s="383"/>
      <c r="X21" s="383"/>
      <c r="Y21" s="333">
        <f>M21*W21</f>
        <v>0</v>
      </c>
      <c r="Z21" s="334"/>
      <c r="AA21" s="334"/>
      <c r="AB21" s="334"/>
      <c r="AC21" s="47">
        <f>IF(Y21=0,"",Y21/O21)</f>
      </c>
      <c r="AD21" s="354"/>
      <c r="AE21" s="355"/>
      <c r="AF21" s="356"/>
      <c r="AG21" s="14"/>
      <c r="AH21" s="40"/>
      <c r="AI21" s="40"/>
      <c r="AJ21" s="40"/>
      <c r="AK21" s="14"/>
      <c r="AL21" s="40"/>
      <c r="AM21" s="40"/>
      <c r="AN21" s="40"/>
      <c r="AO21" s="14"/>
    </row>
    <row r="22" spans="1:41" ht="21" customHeight="1">
      <c r="A22" s="357"/>
      <c r="B22" s="358"/>
      <c r="C22" s="358"/>
      <c r="D22" s="358"/>
      <c r="E22" s="358"/>
      <c r="F22" s="359"/>
      <c r="G22" s="383"/>
      <c r="H22" s="383"/>
      <c r="I22" s="383"/>
      <c r="J22" s="383"/>
      <c r="K22" s="383"/>
      <c r="L22" s="41"/>
      <c r="M22" s="384"/>
      <c r="N22" s="385"/>
      <c r="O22" s="333">
        <f>G22*M22</f>
        <v>0</v>
      </c>
      <c r="P22" s="334"/>
      <c r="Q22" s="335"/>
      <c r="R22" s="353"/>
      <c r="S22" s="334"/>
      <c r="T22" s="334"/>
      <c r="U22" s="334"/>
      <c r="V22" s="47">
        <f>IF(R22="","",R22/O22)</f>
      </c>
      <c r="W22" s="383"/>
      <c r="X22" s="383"/>
      <c r="Y22" s="333">
        <f>M22*W22</f>
        <v>0</v>
      </c>
      <c r="Z22" s="334"/>
      <c r="AA22" s="334"/>
      <c r="AB22" s="334"/>
      <c r="AC22" s="47">
        <f>IF(Y22=0,"",Y22/O22)</f>
      </c>
      <c r="AD22" s="354"/>
      <c r="AE22" s="355"/>
      <c r="AF22" s="356"/>
      <c r="AG22" s="14"/>
      <c r="AH22" s="40"/>
      <c r="AI22" s="40"/>
      <c r="AJ22" s="40"/>
      <c r="AK22" s="14"/>
      <c r="AL22" s="40"/>
      <c r="AM22" s="40"/>
      <c r="AN22" s="40"/>
      <c r="AO22" s="14"/>
    </row>
    <row r="23" spans="1:41" ht="21" customHeight="1">
      <c r="A23" s="357"/>
      <c r="B23" s="358"/>
      <c r="C23" s="358"/>
      <c r="D23" s="358"/>
      <c r="E23" s="358"/>
      <c r="F23" s="359"/>
      <c r="G23" s="383"/>
      <c r="H23" s="383"/>
      <c r="I23" s="383"/>
      <c r="J23" s="383"/>
      <c r="K23" s="383"/>
      <c r="L23" s="41"/>
      <c r="M23" s="384"/>
      <c r="N23" s="385"/>
      <c r="O23" s="333">
        <f>G23*M23</f>
        <v>0</v>
      </c>
      <c r="P23" s="334"/>
      <c r="Q23" s="335"/>
      <c r="R23" s="353"/>
      <c r="S23" s="334"/>
      <c r="T23" s="334"/>
      <c r="U23" s="334"/>
      <c r="V23" s="47">
        <f t="shared" si="1"/>
      </c>
      <c r="W23" s="383"/>
      <c r="X23" s="383"/>
      <c r="Y23" s="333">
        <f>M23*W23</f>
        <v>0</v>
      </c>
      <c r="Z23" s="334"/>
      <c r="AA23" s="334"/>
      <c r="AB23" s="334"/>
      <c r="AC23" s="47">
        <f t="shared" si="3"/>
      </c>
      <c r="AD23" s="354"/>
      <c r="AE23" s="355"/>
      <c r="AF23" s="356"/>
      <c r="AG23" s="14"/>
      <c r="AH23" s="40"/>
      <c r="AI23" s="40"/>
      <c r="AJ23" s="40"/>
      <c r="AK23" s="14"/>
      <c r="AL23" s="40"/>
      <c r="AM23" s="40"/>
      <c r="AN23" s="40"/>
      <c r="AO23" s="14"/>
    </row>
    <row r="24" spans="1:41" ht="21" customHeight="1">
      <c r="A24" s="357"/>
      <c r="B24" s="358"/>
      <c r="C24" s="358"/>
      <c r="D24" s="358"/>
      <c r="E24" s="358"/>
      <c r="F24" s="359"/>
      <c r="G24" s="383"/>
      <c r="H24" s="383"/>
      <c r="I24" s="383"/>
      <c r="J24" s="383"/>
      <c r="K24" s="383"/>
      <c r="L24" s="41"/>
      <c r="M24" s="384"/>
      <c r="N24" s="385"/>
      <c r="O24" s="333">
        <f t="shared" si="0"/>
        <v>0</v>
      </c>
      <c r="P24" s="334"/>
      <c r="Q24" s="335"/>
      <c r="R24" s="353"/>
      <c r="S24" s="334"/>
      <c r="T24" s="334"/>
      <c r="U24" s="334"/>
      <c r="V24" s="47">
        <f t="shared" si="1"/>
      </c>
      <c r="W24" s="383"/>
      <c r="X24" s="383"/>
      <c r="Y24" s="333">
        <f t="shared" si="2"/>
        <v>0</v>
      </c>
      <c r="Z24" s="334"/>
      <c r="AA24" s="334"/>
      <c r="AB24" s="334"/>
      <c r="AC24" s="47">
        <f t="shared" si="3"/>
      </c>
      <c r="AD24" s="354"/>
      <c r="AE24" s="355"/>
      <c r="AF24" s="356"/>
      <c r="AG24" s="14"/>
      <c r="AH24" s="352"/>
      <c r="AI24" s="352"/>
      <c r="AJ24" s="352"/>
      <c r="AK24" s="14"/>
      <c r="AL24" s="352"/>
      <c r="AM24" s="352"/>
      <c r="AN24" s="352"/>
      <c r="AO24" s="14"/>
    </row>
    <row r="25" spans="1:41" ht="21" customHeight="1">
      <c r="A25" s="357"/>
      <c r="B25" s="358"/>
      <c r="C25" s="358"/>
      <c r="D25" s="358"/>
      <c r="E25" s="358"/>
      <c r="F25" s="359"/>
      <c r="G25" s="383"/>
      <c r="H25" s="383"/>
      <c r="I25" s="383"/>
      <c r="J25" s="383"/>
      <c r="K25" s="383"/>
      <c r="L25" s="41"/>
      <c r="M25" s="384"/>
      <c r="N25" s="385"/>
      <c r="O25" s="333">
        <f t="shared" si="0"/>
        <v>0</v>
      </c>
      <c r="P25" s="334"/>
      <c r="Q25" s="335"/>
      <c r="R25" s="353"/>
      <c r="S25" s="334"/>
      <c r="T25" s="334"/>
      <c r="U25" s="334"/>
      <c r="V25" s="47">
        <f t="shared" si="1"/>
      </c>
      <c r="W25" s="383"/>
      <c r="X25" s="383"/>
      <c r="Y25" s="333">
        <f t="shared" si="2"/>
        <v>0</v>
      </c>
      <c r="Z25" s="334"/>
      <c r="AA25" s="334"/>
      <c r="AB25" s="334"/>
      <c r="AC25" s="47">
        <f t="shared" si="3"/>
      </c>
      <c r="AD25" s="354"/>
      <c r="AE25" s="355"/>
      <c r="AF25" s="356"/>
      <c r="AG25" s="14"/>
      <c r="AH25" s="352"/>
      <c r="AI25" s="352"/>
      <c r="AJ25" s="352"/>
      <c r="AK25" s="14"/>
      <c r="AL25" s="352"/>
      <c r="AM25" s="352"/>
      <c r="AN25" s="352"/>
      <c r="AO25" s="14"/>
    </row>
    <row r="26" spans="1:41" ht="21" customHeight="1">
      <c r="A26" s="357"/>
      <c r="B26" s="358"/>
      <c r="C26" s="358"/>
      <c r="D26" s="358"/>
      <c r="E26" s="358"/>
      <c r="F26" s="359"/>
      <c r="G26" s="383"/>
      <c r="H26" s="383"/>
      <c r="I26" s="383"/>
      <c r="J26" s="383"/>
      <c r="K26" s="383"/>
      <c r="L26" s="41"/>
      <c r="M26" s="384"/>
      <c r="N26" s="385"/>
      <c r="O26" s="333">
        <f t="shared" si="0"/>
        <v>0</v>
      </c>
      <c r="P26" s="334"/>
      <c r="Q26" s="335"/>
      <c r="R26" s="353"/>
      <c r="S26" s="334"/>
      <c r="T26" s="334"/>
      <c r="U26" s="334"/>
      <c r="V26" s="47">
        <f t="shared" si="1"/>
      </c>
      <c r="W26" s="383"/>
      <c r="X26" s="383"/>
      <c r="Y26" s="333">
        <f t="shared" si="2"/>
        <v>0</v>
      </c>
      <c r="Z26" s="334"/>
      <c r="AA26" s="334"/>
      <c r="AB26" s="334"/>
      <c r="AC26" s="47">
        <f t="shared" si="3"/>
      </c>
      <c r="AD26" s="354"/>
      <c r="AE26" s="355"/>
      <c r="AF26" s="356"/>
      <c r="AG26" s="14"/>
      <c r="AH26" s="352"/>
      <c r="AI26" s="352"/>
      <c r="AJ26" s="352"/>
      <c r="AK26" s="14"/>
      <c r="AL26" s="352"/>
      <c r="AM26" s="352"/>
      <c r="AN26" s="352"/>
      <c r="AO26" s="14"/>
    </row>
    <row r="27" spans="1:41" ht="21" customHeight="1">
      <c r="A27" s="357"/>
      <c r="B27" s="358"/>
      <c r="C27" s="358"/>
      <c r="D27" s="358"/>
      <c r="E27" s="358"/>
      <c r="F27" s="359"/>
      <c r="G27" s="383"/>
      <c r="H27" s="383"/>
      <c r="I27" s="383"/>
      <c r="J27" s="383"/>
      <c r="K27" s="383"/>
      <c r="L27" s="42"/>
      <c r="M27" s="384"/>
      <c r="N27" s="385"/>
      <c r="O27" s="360">
        <f>G27*M27</f>
        <v>0</v>
      </c>
      <c r="P27" s="361"/>
      <c r="Q27" s="362"/>
      <c r="R27" s="353"/>
      <c r="S27" s="334"/>
      <c r="T27" s="334"/>
      <c r="U27" s="334"/>
      <c r="V27" s="47">
        <f t="shared" si="1"/>
      </c>
      <c r="W27" s="383"/>
      <c r="X27" s="383"/>
      <c r="Y27" s="388">
        <f t="shared" si="2"/>
        <v>0</v>
      </c>
      <c r="Z27" s="389"/>
      <c r="AA27" s="389"/>
      <c r="AB27" s="389"/>
      <c r="AC27" s="48">
        <f t="shared" si="3"/>
      </c>
      <c r="AD27" s="390"/>
      <c r="AE27" s="391"/>
      <c r="AF27" s="392"/>
      <c r="AG27" s="14"/>
      <c r="AH27" s="352"/>
      <c r="AI27" s="352"/>
      <c r="AJ27" s="352"/>
      <c r="AK27" s="14"/>
      <c r="AL27" s="352"/>
      <c r="AM27" s="352"/>
      <c r="AN27" s="352"/>
      <c r="AO27" s="14"/>
    </row>
    <row r="28" spans="1:41" ht="24.75" customHeight="1">
      <c r="A28" s="365" t="s">
        <v>60</v>
      </c>
      <c r="B28" s="366"/>
      <c r="C28" s="366"/>
      <c r="D28" s="366"/>
      <c r="E28" s="366"/>
      <c r="F28" s="367"/>
      <c r="G28" s="368"/>
      <c r="H28" s="369"/>
      <c r="I28" s="369"/>
      <c r="J28" s="369"/>
      <c r="K28" s="370"/>
      <c r="L28" s="43"/>
      <c r="M28" s="371"/>
      <c r="N28" s="372"/>
      <c r="O28" s="373">
        <f>SUM(O6:Q27)</f>
        <v>0</v>
      </c>
      <c r="P28" s="374"/>
      <c r="Q28" s="375"/>
      <c r="R28" s="376">
        <f>SUM(R6:U27)</f>
        <v>0</v>
      </c>
      <c r="S28" s="374"/>
      <c r="T28" s="374"/>
      <c r="U28" s="374"/>
      <c r="V28" s="45">
        <f>IF(ISERROR(R28/O28),"",R28/O28)</f>
      </c>
      <c r="W28" s="381"/>
      <c r="X28" s="381"/>
      <c r="Y28" s="373">
        <f>SUM(Y6:AB27)</f>
        <v>0</v>
      </c>
      <c r="Z28" s="374"/>
      <c r="AA28" s="374"/>
      <c r="AB28" s="377"/>
      <c r="AC28" s="45"/>
      <c r="AD28" s="296"/>
      <c r="AE28" s="297"/>
      <c r="AF28" s="298"/>
      <c r="AG28" s="14"/>
      <c r="AH28" s="352"/>
      <c r="AI28" s="352"/>
      <c r="AJ28" s="352"/>
      <c r="AK28" s="14"/>
      <c r="AL28" s="352"/>
      <c r="AM28" s="352"/>
      <c r="AN28" s="352"/>
      <c r="AO28" s="14"/>
    </row>
    <row r="29" spans="33:40" ht="24.75" customHeight="1">
      <c r="AG29" s="14"/>
      <c r="AH29" s="14"/>
      <c r="AI29" s="14"/>
      <c r="AJ29" s="14"/>
      <c r="AK29" s="14"/>
      <c r="AL29" s="14"/>
      <c r="AM29" s="14"/>
      <c r="AN29" s="14"/>
    </row>
    <row r="30" spans="25:40" ht="24.75" customHeight="1">
      <c r="Y30" s="44"/>
      <c r="AG30" s="14"/>
      <c r="AH30" s="14"/>
      <c r="AI30" s="14"/>
      <c r="AJ30" s="14"/>
      <c r="AK30" s="14"/>
      <c r="AL30" s="14"/>
      <c r="AM30" s="14"/>
      <c r="AN30" s="14"/>
    </row>
  </sheetData>
  <sheetProtection/>
  <mergeCells count="246">
    <mergeCell ref="A2:E2"/>
    <mergeCell ref="F2:Q2"/>
    <mergeCell ref="R2:U2"/>
    <mergeCell ref="V2:X2"/>
    <mergeCell ref="Y2:AF2"/>
    <mergeCell ref="A3:C3"/>
    <mergeCell ref="D3:F3"/>
    <mergeCell ref="G3:Q4"/>
    <mergeCell ref="R3:V4"/>
    <mergeCell ref="W3:AC4"/>
    <mergeCell ref="AD3:AF5"/>
    <mergeCell ref="AH3:AJ3"/>
    <mergeCell ref="AL3:AN3"/>
    <mergeCell ref="A4:C4"/>
    <mergeCell ref="D4:F4"/>
    <mergeCell ref="A5:F5"/>
    <mergeCell ref="G5:K5"/>
    <mergeCell ref="M5:N5"/>
    <mergeCell ref="O5:Q5"/>
    <mergeCell ref="R5:U5"/>
    <mergeCell ref="W5:X5"/>
    <mergeCell ref="Y5:AB5"/>
    <mergeCell ref="AH5:AJ5"/>
    <mergeCell ref="AL5:AN5"/>
    <mergeCell ref="A6:F6"/>
    <mergeCell ref="G6:K6"/>
    <mergeCell ref="M6:N6"/>
    <mergeCell ref="O6:Q6"/>
    <mergeCell ref="R6:U6"/>
    <mergeCell ref="W6:X6"/>
    <mergeCell ref="Y6:AB6"/>
    <mergeCell ref="AD6:AF6"/>
    <mergeCell ref="AH6:AJ6"/>
    <mergeCell ref="AL6:AN6"/>
    <mergeCell ref="A7:F7"/>
    <mergeCell ref="G7:K7"/>
    <mergeCell ref="M7:N7"/>
    <mergeCell ref="O7:Q7"/>
    <mergeCell ref="R7:U7"/>
    <mergeCell ref="W7:X7"/>
    <mergeCell ref="Y7:AB7"/>
    <mergeCell ref="AD7:AF7"/>
    <mergeCell ref="AH7:AJ7"/>
    <mergeCell ref="AL7:AN7"/>
    <mergeCell ref="A8:F8"/>
    <mergeCell ref="G8:K8"/>
    <mergeCell ref="M8:N8"/>
    <mergeCell ref="O8:Q8"/>
    <mergeCell ref="R8:U8"/>
    <mergeCell ref="W8:X8"/>
    <mergeCell ref="Y8:AB8"/>
    <mergeCell ref="AD8:AF8"/>
    <mergeCell ref="AH8:AJ8"/>
    <mergeCell ref="AL8:AN8"/>
    <mergeCell ref="A9:F9"/>
    <mergeCell ref="G9:K9"/>
    <mergeCell ref="M9:N9"/>
    <mergeCell ref="O9:Q9"/>
    <mergeCell ref="R9:U9"/>
    <mergeCell ref="W9:X9"/>
    <mergeCell ref="Y9:AB9"/>
    <mergeCell ref="AD9:AF9"/>
    <mergeCell ref="AH9:AJ9"/>
    <mergeCell ref="AL9:AN9"/>
    <mergeCell ref="A10:F10"/>
    <mergeCell ref="G10:K10"/>
    <mergeCell ref="M10:N10"/>
    <mergeCell ref="O10:Q10"/>
    <mergeCell ref="R10:U10"/>
    <mergeCell ref="W10:X10"/>
    <mergeCell ref="Y10:AB10"/>
    <mergeCell ref="AD10:AF10"/>
    <mergeCell ref="AH10:AJ10"/>
    <mergeCell ref="AL10:AN10"/>
    <mergeCell ref="A11:F11"/>
    <mergeCell ref="G11:K11"/>
    <mergeCell ref="M11:N11"/>
    <mergeCell ref="O11:Q11"/>
    <mergeCell ref="R11:U11"/>
    <mergeCell ref="W11:X11"/>
    <mergeCell ref="Y11:AB11"/>
    <mergeCell ref="AD11:AF11"/>
    <mergeCell ref="AH11:AJ11"/>
    <mergeCell ref="AL11:AN11"/>
    <mergeCell ref="A12:F12"/>
    <mergeCell ref="G12:K12"/>
    <mergeCell ref="M12:N12"/>
    <mergeCell ref="O12:Q12"/>
    <mergeCell ref="R12:U12"/>
    <mergeCell ref="W12:X12"/>
    <mergeCell ref="Y12:AB12"/>
    <mergeCell ref="AD12:AF12"/>
    <mergeCell ref="AH12:AJ12"/>
    <mergeCell ref="AL12:AN12"/>
    <mergeCell ref="A13:F13"/>
    <mergeCell ref="G13:K13"/>
    <mergeCell ref="M13:N13"/>
    <mergeCell ref="O13:Q13"/>
    <mergeCell ref="R13:U13"/>
    <mergeCell ref="W13:X13"/>
    <mergeCell ref="Y13:AB13"/>
    <mergeCell ref="AD13:AF13"/>
    <mergeCell ref="AH13:AJ13"/>
    <mergeCell ref="AL13:AN13"/>
    <mergeCell ref="A14:F14"/>
    <mergeCell ref="G14:K14"/>
    <mergeCell ref="M14:N14"/>
    <mergeCell ref="O14:Q14"/>
    <mergeCell ref="R14:U14"/>
    <mergeCell ref="W14:X14"/>
    <mergeCell ref="Y14:AB14"/>
    <mergeCell ref="AD14:AF14"/>
    <mergeCell ref="AH14:AJ14"/>
    <mergeCell ref="AL14:AN14"/>
    <mergeCell ref="A15:F15"/>
    <mergeCell ref="G15:K15"/>
    <mergeCell ref="M15:N15"/>
    <mergeCell ref="O15:Q15"/>
    <mergeCell ref="R15:U15"/>
    <mergeCell ref="W15:X15"/>
    <mergeCell ref="Y15:AB15"/>
    <mergeCell ref="AD15:AF15"/>
    <mergeCell ref="AH15:AJ15"/>
    <mergeCell ref="AL15:AN15"/>
    <mergeCell ref="A16:F16"/>
    <mergeCell ref="G16:K16"/>
    <mergeCell ref="M16:N16"/>
    <mergeCell ref="O16:Q16"/>
    <mergeCell ref="R16:U16"/>
    <mergeCell ref="W16:X16"/>
    <mergeCell ref="Y16:AB16"/>
    <mergeCell ref="AD16:AF16"/>
    <mergeCell ref="AH16:AJ16"/>
    <mergeCell ref="AL16:AN16"/>
    <mergeCell ref="A17:F17"/>
    <mergeCell ref="G17:K17"/>
    <mergeCell ref="M17:N17"/>
    <mergeCell ref="O17:Q17"/>
    <mergeCell ref="R17:U17"/>
    <mergeCell ref="W17:X17"/>
    <mergeCell ref="Y17:AB17"/>
    <mergeCell ref="AD17:AF17"/>
    <mergeCell ref="AH17:AJ17"/>
    <mergeCell ref="AL17:AN17"/>
    <mergeCell ref="A18:F18"/>
    <mergeCell ref="G18:K18"/>
    <mergeCell ref="M18:N18"/>
    <mergeCell ref="O18:Q18"/>
    <mergeCell ref="R18:U18"/>
    <mergeCell ref="W18:X18"/>
    <mergeCell ref="Y18:AB18"/>
    <mergeCell ref="AD18:AF18"/>
    <mergeCell ref="AH18:AJ18"/>
    <mergeCell ref="AL18:AN18"/>
    <mergeCell ref="A19:F19"/>
    <mergeCell ref="G19:K19"/>
    <mergeCell ref="M19:N19"/>
    <mergeCell ref="O19:Q19"/>
    <mergeCell ref="R19:U19"/>
    <mergeCell ref="W19:X19"/>
    <mergeCell ref="Y19:AB19"/>
    <mergeCell ref="AD19:AF19"/>
    <mergeCell ref="AH19:AJ19"/>
    <mergeCell ref="AL19:AN19"/>
    <mergeCell ref="A20:F20"/>
    <mergeCell ref="G20:K20"/>
    <mergeCell ref="M20:N20"/>
    <mergeCell ref="O20:Q20"/>
    <mergeCell ref="R20:U20"/>
    <mergeCell ref="W20:X20"/>
    <mergeCell ref="Y20:AB20"/>
    <mergeCell ref="AD20:AF20"/>
    <mergeCell ref="A21:F21"/>
    <mergeCell ref="G21:K21"/>
    <mergeCell ref="M21:N21"/>
    <mergeCell ref="O21:Q21"/>
    <mergeCell ref="R21:U21"/>
    <mergeCell ref="W21:X21"/>
    <mergeCell ref="Y21:AB21"/>
    <mergeCell ref="AD21:AF21"/>
    <mergeCell ref="A22:F22"/>
    <mergeCell ref="G22:K22"/>
    <mergeCell ref="M22:N22"/>
    <mergeCell ref="O22:Q22"/>
    <mergeCell ref="R22:U22"/>
    <mergeCell ref="W22:X22"/>
    <mergeCell ref="Y22:AB22"/>
    <mergeCell ref="AD22:AF22"/>
    <mergeCell ref="A23:F23"/>
    <mergeCell ref="G23:K23"/>
    <mergeCell ref="M23:N23"/>
    <mergeCell ref="O23:Q23"/>
    <mergeCell ref="R23:U23"/>
    <mergeCell ref="W23:X23"/>
    <mergeCell ref="Y23:AB23"/>
    <mergeCell ref="AD23:AF23"/>
    <mergeCell ref="A24:F24"/>
    <mergeCell ref="G24:K24"/>
    <mergeCell ref="M24:N24"/>
    <mergeCell ref="O24:Q24"/>
    <mergeCell ref="R24:U24"/>
    <mergeCell ref="W24:X24"/>
    <mergeCell ref="Y24:AB24"/>
    <mergeCell ref="AD24:AF24"/>
    <mergeCell ref="AH24:AJ24"/>
    <mergeCell ref="AL24:AN24"/>
    <mergeCell ref="A25:F25"/>
    <mergeCell ref="G25:K25"/>
    <mergeCell ref="M25:N25"/>
    <mergeCell ref="O25:Q25"/>
    <mergeCell ref="R25:U25"/>
    <mergeCell ref="W25:X25"/>
    <mergeCell ref="Y25:AB25"/>
    <mergeCell ref="AD25:AF25"/>
    <mergeCell ref="AH25:AJ25"/>
    <mergeCell ref="AL25:AN25"/>
    <mergeCell ref="A26:F26"/>
    <mergeCell ref="G26:K26"/>
    <mergeCell ref="M26:N26"/>
    <mergeCell ref="O26:Q26"/>
    <mergeCell ref="R26:U26"/>
    <mergeCell ref="W26:X26"/>
    <mergeCell ref="Y26:AB26"/>
    <mergeCell ref="AD26:AF26"/>
    <mergeCell ref="AH26:AJ26"/>
    <mergeCell ref="AL26:AN26"/>
    <mergeCell ref="A27:F27"/>
    <mergeCell ref="G27:K27"/>
    <mergeCell ref="M27:N27"/>
    <mergeCell ref="O27:Q27"/>
    <mergeCell ref="R27:U27"/>
    <mergeCell ref="W27:X27"/>
    <mergeCell ref="A28:F28"/>
    <mergeCell ref="G28:K28"/>
    <mergeCell ref="M28:N28"/>
    <mergeCell ref="O28:Q28"/>
    <mergeCell ref="R28:U28"/>
    <mergeCell ref="W28:X28"/>
    <mergeCell ref="Y28:AB28"/>
    <mergeCell ref="AD28:AF28"/>
    <mergeCell ref="AH28:AJ28"/>
    <mergeCell ref="AL28:AN28"/>
    <mergeCell ref="Y27:AB27"/>
    <mergeCell ref="AD27:AF27"/>
    <mergeCell ref="AH27:AJ27"/>
    <mergeCell ref="AL27:AN27"/>
  </mergeCells>
  <printOptions horizontalCentered="1"/>
  <pageMargins left="0.07874015748031496" right="0" top="0.7086614173228347" bottom="0.2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0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3.140625" defaultRowHeight="24.75" customHeight="1"/>
  <cols>
    <col min="1" max="5" width="3.140625" style="32" customWidth="1"/>
    <col min="6" max="6" width="6.7109375" style="32" customWidth="1"/>
    <col min="7" max="7" width="1.7109375" style="32" customWidth="1"/>
    <col min="8" max="8" width="2.00390625" style="32" customWidth="1"/>
    <col min="9" max="9" width="1.7109375" style="32" customWidth="1"/>
    <col min="10" max="11" width="2.00390625" style="32" customWidth="1"/>
    <col min="12" max="12" width="5.28125" style="32" customWidth="1"/>
    <col min="13" max="14" width="3.57421875" style="32" customWidth="1"/>
    <col min="15" max="16" width="6.140625" style="32" customWidth="1"/>
    <col min="17" max="17" width="5.28125" style="32" customWidth="1"/>
    <col min="18" max="18" width="6.57421875" style="32" customWidth="1"/>
    <col min="19" max="21" width="3.8515625" style="32" customWidth="1"/>
    <col min="22" max="22" width="6.57421875" style="32" customWidth="1"/>
    <col min="23" max="23" width="3.57421875" style="32" customWidth="1"/>
    <col min="24" max="24" width="6.421875" style="32" customWidth="1"/>
    <col min="25" max="25" width="6.57421875" style="32" customWidth="1"/>
    <col min="26" max="27" width="3.57421875" style="32" customWidth="1"/>
    <col min="28" max="28" width="5.140625" style="32" customWidth="1"/>
    <col min="29" max="29" width="6.8515625" style="32" customWidth="1"/>
    <col min="30" max="32" width="5.57421875" style="32" customWidth="1"/>
    <col min="33" max="33" width="6.57421875" style="32" customWidth="1"/>
    <col min="34" max="36" width="3.57421875" style="32" customWidth="1"/>
    <col min="37" max="37" width="6.57421875" style="32" customWidth="1"/>
    <col min="38" max="40" width="3.57421875" style="32" customWidth="1"/>
    <col min="41" max="16384" width="3.140625" style="32" customWidth="1"/>
  </cols>
  <sheetData>
    <row r="1" ht="24.75" customHeight="1">
      <c r="D1" s="33" t="s">
        <v>45</v>
      </c>
    </row>
    <row r="2" spans="1:41" ht="33" customHeight="1">
      <c r="A2" s="294" t="s">
        <v>5</v>
      </c>
      <c r="B2" s="295"/>
      <c r="C2" s="295"/>
      <c r="D2" s="295"/>
      <c r="E2" s="295"/>
      <c r="F2" s="296">
        <f>'出来高調書'!A10</f>
        <v>0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96"/>
      <c r="S2" s="297"/>
      <c r="T2" s="297"/>
      <c r="U2" s="297"/>
      <c r="V2" s="299" t="s">
        <v>46</v>
      </c>
      <c r="W2" s="297"/>
      <c r="X2" s="300"/>
      <c r="Y2" s="296">
        <f>'出来高調書'!AG4</f>
        <v>0</v>
      </c>
      <c r="Z2" s="297"/>
      <c r="AA2" s="297"/>
      <c r="AB2" s="297"/>
      <c r="AC2" s="297"/>
      <c r="AD2" s="297"/>
      <c r="AE2" s="297"/>
      <c r="AF2" s="298"/>
      <c r="AG2" s="8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301" t="s">
        <v>47</v>
      </c>
      <c r="B3" s="302"/>
      <c r="C3" s="303"/>
      <c r="D3" s="304">
        <f>'出来高調書'!B26</f>
        <v>0</v>
      </c>
      <c r="E3" s="302"/>
      <c r="F3" s="303"/>
      <c r="G3" s="305" t="s">
        <v>48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11" t="s">
        <v>49</v>
      </c>
      <c r="S3" s="312"/>
      <c r="T3" s="312"/>
      <c r="U3" s="312"/>
      <c r="V3" s="313"/>
      <c r="W3" s="311" t="s">
        <v>50</v>
      </c>
      <c r="X3" s="312"/>
      <c r="Y3" s="312"/>
      <c r="Z3" s="312"/>
      <c r="AA3" s="312"/>
      <c r="AB3" s="312"/>
      <c r="AC3" s="313"/>
      <c r="AD3" s="340" t="s">
        <v>51</v>
      </c>
      <c r="AE3" s="341"/>
      <c r="AF3" s="342"/>
      <c r="AG3" s="34"/>
      <c r="AH3" s="315"/>
      <c r="AI3" s="315"/>
      <c r="AJ3" s="315"/>
      <c r="AK3" s="34"/>
      <c r="AL3" s="315"/>
      <c r="AM3" s="315"/>
      <c r="AN3" s="315"/>
      <c r="AO3" s="14"/>
    </row>
    <row r="4" spans="1:41" ht="13.5" customHeight="1">
      <c r="A4" s="316" t="s">
        <v>52</v>
      </c>
      <c r="B4" s="317"/>
      <c r="C4" s="318"/>
      <c r="D4" s="319">
        <f>'出来高調書'!B27</f>
        <v>0</v>
      </c>
      <c r="E4" s="317"/>
      <c r="F4" s="318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14"/>
      <c r="S4" s="309"/>
      <c r="T4" s="309"/>
      <c r="U4" s="309"/>
      <c r="V4" s="310"/>
      <c r="W4" s="314"/>
      <c r="X4" s="309"/>
      <c r="Y4" s="309"/>
      <c r="Z4" s="309"/>
      <c r="AA4" s="309"/>
      <c r="AB4" s="309"/>
      <c r="AC4" s="310"/>
      <c r="AD4" s="343"/>
      <c r="AE4" s="344"/>
      <c r="AF4" s="345"/>
      <c r="AG4" s="34"/>
      <c r="AH4" s="35"/>
      <c r="AI4" s="35"/>
      <c r="AJ4" s="35"/>
      <c r="AK4" s="34"/>
      <c r="AL4" s="35"/>
      <c r="AM4" s="35"/>
      <c r="AN4" s="35"/>
      <c r="AO4" s="14"/>
    </row>
    <row r="5" spans="1:41" ht="21" customHeight="1">
      <c r="A5" s="320" t="s">
        <v>53</v>
      </c>
      <c r="B5" s="321"/>
      <c r="C5" s="321"/>
      <c r="D5" s="321"/>
      <c r="E5" s="321"/>
      <c r="F5" s="321"/>
      <c r="G5" s="321" t="s">
        <v>54</v>
      </c>
      <c r="H5" s="321"/>
      <c r="I5" s="321"/>
      <c r="J5" s="321"/>
      <c r="K5" s="321"/>
      <c r="L5" s="36" t="s">
        <v>55</v>
      </c>
      <c r="M5" s="321" t="s">
        <v>56</v>
      </c>
      <c r="N5" s="321"/>
      <c r="O5" s="321" t="s">
        <v>57</v>
      </c>
      <c r="P5" s="321"/>
      <c r="Q5" s="322"/>
      <c r="R5" s="323" t="s">
        <v>57</v>
      </c>
      <c r="S5" s="324"/>
      <c r="T5" s="324"/>
      <c r="U5" s="324"/>
      <c r="V5" s="37" t="s">
        <v>58</v>
      </c>
      <c r="W5" s="325" t="s">
        <v>59</v>
      </c>
      <c r="X5" s="326"/>
      <c r="Y5" s="321" t="s">
        <v>57</v>
      </c>
      <c r="Z5" s="321"/>
      <c r="AA5" s="321"/>
      <c r="AB5" s="327"/>
      <c r="AC5" s="37" t="s">
        <v>58</v>
      </c>
      <c r="AD5" s="346"/>
      <c r="AE5" s="347"/>
      <c r="AF5" s="348"/>
      <c r="AG5" s="38"/>
      <c r="AH5" s="84"/>
      <c r="AI5" s="84"/>
      <c r="AJ5" s="84"/>
      <c r="AK5" s="38"/>
      <c r="AL5" s="84"/>
      <c r="AM5" s="84"/>
      <c r="AN5" s="84"/>
      <c r="AO5" s="14"/>
    </row>
    <row r="6" spans="1:41" ht="21" customHeight="1">
      <c r="A6" s="328"/>
      <c r="B6" s="329"/>
      <c r="C6" s="329"/>
      <c r="D6" s="329"/>
      <c r="E6" s="329"/>
      <c r="F6" s="329"/>
      <c r="G6" s="330"/>
      <c r="H6" s="330"/>
      <c r="I6" s="330"/>
      <c r="J6" s="330"/>
      <c r="K6" s="330"/>
      <c r="L6" s="39"/>
      <c r="M6" s="386"/>
      <c r="N6" s="387"/>
      <c r="O6" s="333">
        <f>G6*M6</f>
        <v>0</v>
      </c>
      <c r="P6" s="334"/>
      <c r="Q6" s="335"/>
      <c r="R6" s="336"/>
      <c r="S6" s="337"/>
      <c r="T6" s="337"/>
      <c r="U6" s="337"/>
      <c r="V6" s="46">
        <f>IF(R6="","",R6/O6)</f>
      </c>
      <c r="W6" s="330"/>
      <c r="X6" s="330"/>
      <c r="Y6" s="333">
        <f>M6*W6</f>
        <v>0</v>
      </c>
      <c r="Z6" s="334"/>
      <c r="AA6" s="334"/>
      <c r="AB6" s="334"/>
      <c r="AC6" s="47">
        <f>IF(Y6=0,"",Y6/O6)</f>
      </c>
      <c r="AD6" s="349"/>
      <c r="AE6" s="350"/>
      <c r="AF6" s="351"/>
      <c r="AG6" s="14"/>
      <c r="AH6" s="352"/>
      <c r="AI6" s="352"/>
      <c r="AJ6" s="352"/>
      <c r="AK6" s="14"/>
      <c r="AL6" s="352"/>
      <c r="AM6" s="352"/>
      <c r="AN6" s="352"/>
      <c r="AO6" s="14"/>
    </row>
    <row r="7" spans="1:41" ht="21" customHeight="1">
      <c r="A7" s="357"/>
      <c r="B7" s="358"/>
      <c r="C7" s="358"/>
      <c r="D7" s="358"/>
      <c r="E7" s="358"/>
      <c r="F7" s="359"/>
      <c r="G7" s="383"/>
      <c r="H7" s="383"/>
      <c r="I7" s="383"/>
      <c r="J7" s="383"/>
      <c r="K7" s="383"/>
      <c r="L7" s="41"/>
      <c r="M7" s="384"/>
      <c r="N7" s="385"/>
      <c r="O7" s="333">
        <f aca="true" t="shared" si="0" ref="O7:O26">G7*M7</f>
        <v>0</v>
      </c>
      <c r="P7" s="334"/>
      <c r="Q7" s="335"/>
      <c r="R7" s="353"/>
      <c r="S7" s="334"/>
      <c r="T7" s="334"/>
      <c r="U7" s="334"/>
      <c r="V7" s="47">
        <f aca="true" t="shared" si="1" ref="V7:V27">IF(R7="","",R7/O7)</f>
      </c>
      <c r="W7" s="383"/>
      <c r="X7" s="383"/>
      <c r="Y7" s="333">
        <f aca="true" t="shared" si="2" ref="Y7:Y27">M7*W7</f>
        <v>0</v>
      </c>
      <c r="Z7" s="334"/>
      <c r="AA7" s="334"/>
      <c r="AB7" s="334"/>
      <c r="AC7" s="47">
        <f>IF(Y7=0,"",Y7/O7)</f>
      </c>
      <c r="AD7" s="354"/>
      <c r="AE7" s="355"/>
      <c r="AF7" s="356"/>
      <c r="AG7" s="14"/>
      <c r="AH7" s="352"/>
      <c r="AI7" s="352"/>
      <c r="AJ7" s="352"/>
      <c r="AK7" s="14"/>
      <c r="AL7" s="352"/>
      <c r="AM7" s="352"/>
      <c r="AN7" s="352"/>
      <c r="AO7" s="14"/>
    </row>
    <row r="8" spans="1:41" ht="21" customHeight="1">
      <c r="A8" s="357"/>
      <c r="B8" s="358"/>
      <c r="C8" s="358"/>
      <c r="D8" s="358"/>
      <c r="E8" s="358"/>
      <c r="F8" s="359"/>
      <c r="G8" s="383"/>
      <c r="H8" s="383"/>
      <c r="I8" s="383"/>
      <c r="J8" s="383"/>
      <c r="K8" s="383"/>
      <c r="L8" s="41"/>
      <c r="M8" s="384"/>
      <c r="N8" s="385"/>
      <c r="O8" s="333">
        <f t="shared" si="0"/>
        <v>0</v>
      </c>
      <c r="P8" s="334"/>
      <c r="Q8" s="335"/>
      <c r="R8" s="353"/>
      <c r="S8" s="334"/>
      <c r="T8" s="334"/>
      <c r="U8" s="334"/>
      <c r="V8" s="47">
        <f t="shared" si="1"/>
      </c>
      <c r="W8" s="330"/>
      <c r="X8" s="330"/>
      <c r="Y8" s="333">
        <f>M8*W8</f>
        <v>0</v>
      </c>
      <c r="Z8" s="334"/>
      <c r="AA8" s="334"/>
      <c r="AB8" s="334"/>
      <c r="AC8" s="47">
        <f>IF(Y8=0,"",Y8/O8)</f>
      </c>
      <c r="AD8" s="354"/>
      <c r="AE8" s="355"/>
      <c r="AF8" s="356"/>
      <c r="AG8" s="14"/>
      <c r="AH8" s="352"/>
      <c r="AI8" s="352"/>
      <c r="AJ8" s="352"/>
      <c r="AK8" s="14"/>
      <c r="AL8" s="352"/>
      <c r="AM8" s="352"/>
      <c r="AN8" s="352"/>
      <c r="AO8" s="14"/>
    </row>
    <row r="9" spans="1:41" ht="21" customHeight="1">
      <c r="A9" s="357"/>
      <c r="B9" s="358"/>
      <c r="C9" s="358"/>
      <c r="D9" s="358"/>
      <c r="E9" s="358"/>
      <c r="F9" s="359"/>
      <c r="G9" s="383"/>
      <c r="H9" s="383"/>
      <c r="I9" s="383"/>
      <c r="J9" s="383"/>
      <c r="K9" s="383"/>
      <c r="L9" s="41"/>
      <c r="M9" s="384"/>
      <c r="N9" s="385"/>
      <c r="O9" s="333">
        <f t="shared" si="0"/>
        <v>0</v>
      </c>
      <c r="P9" s="334"/>
      <c r="Q9" s="335"/>
      <c r="R9" s="353"/>
      <c r="S9" s="334"/>
      <c r="T9" s="334"/>
      <c r="U9" s="334"/>
      <c r="V9" s="47">
        <f>IF(R9="","",R9/O9)</f>
      </c>
      <c r="W9" s="383"/>
      <c r="X9" s="383"/>
      <c r="Y9" s="333">
        <f t="shared" si="2"/>
        <v>0</v>
      </c>
      <c r="Z9" s="334"/>
      <c r="AA9" s="334"/>
      <c r="AB9" s="334"/>
      <c r="AC9" s="47">
        <f aca="true" t="shared" si="3" ref="AC9:AC27">IF(Y9=0,"",Y9/O9)</f>
      </c>
      <c r="AD9" s="354"/>
      <c r="AE9" s="355"/>
      <c r="AF9" s="356"/>
      <c r="AG9" s="14"/>
      <c r="AH9" s="352"/>
      <c r="AI9" s="352"/>
      <c r="AJ9" s="352"/>
      <c r="AK9" s="14"/>
      <c r="AL9" s="352"/>
      <c r="AM9" s="352"/>
      <c r="AN9" s="352"/>
      <c r="AO9" s="14"/>
    </row>
    <row r="10" spans="1:41" ht="21" customHeight="1">
      <c r="A10" s="357"/>
      <c r="B10" s="358"/>
      <c r="C10" s="358"/>
      <c r="D10" s="358"/>
      <c r="E10" s="358"/>
      <c r="F10" s="359"/>
      <c r="G10" s="383"/>
      <c r="H10" s="383"/>
      <c r="I10" s="383"/>
      <c r="J10" s="383"/>
      <c r="K10" s="383"/>
      <c r="L10" s="41"/>
      <c r="M10" s="384"/>
      <c r="N10" s="385"/>
      <c r="O10" s="333">
        <f t="shared" si="0"/>
        <v>0</v>
      </c>
      <c r="P10" s="334"/>
      <c r="Q10" s="335"/>
      <c r="R10" s="353"/>
      <c r="S10" s="334"/>
      <c r="T10" s="334"/>
      <c r="U10" s="334"/>
      <c r="V10" s="47">
        <f t="shared" si="1"/>
      </c>
      <c r="W10" s="330"/>
      <c r="X10" s="330"/>
      <c r="Y10" s="333">
        <f t="shared" si="2"/>
        <v>0</v>
      </c>
      <c r="Z10" s="334"/>
      <c r="AA10" s="334"/>
      <c r="AB10" s="334"/>
      <c r="AC10" s="47">
        <f t="shared" si="3"/>
      </c>
      <c r="AD10" s="354"/>
      <c r="AE10" s="355"/>
      <c r="AF10" s="356"/>
      <c r="AG10" s="14"/>
      <c r="AH10" s="352"/>
      <c r="AI10" s="352"/>
      <c r="AJ10" s="352"/>
      <c r="AK10" s="14"/>
      <c r="AL10" s="352"/>
      <c r="AM10" s="352"/>
      <c r="AN10" s="352"/>
      <c r="AO10" s="14"/>
    </row>
    <row r="11" spans="1:41" ht="21" customHeight="1">
      <c r="A11" s="357"/>
      <c r="B11" s="358"/>
      <c r="C11" s="358"/>
      <c r="D11" s="358"/>
      <c r="E11" s="358"/>
      <c r="F11" s="359"/>
      <c r="G11" s="383"/>
      <c r="H11" s="383"/>
      <c r="I11" s="383"/>
      <c r="J11" s="383"/>
      <c r="K11" s="383"/>
      <c r="L11" s="41"/>
      <c r="M11" s="384"/>
      <c r="N11" s="385"/>
      <c r="O11" s="333">
        <f>G11*M11</f>
        <v>0</v>
      </c>
      <c r="P11" s="334"/>
      <c r="Q11" s="335"/>
      <c r="R11" s="353"/>
      <c r="S11" s="334"/>
      <c r="T11" s="334"/>
      <c r="U11" s="334"/>
      <c r="V11" s="47">
        <f t="shared" si="1"/>
      </c>
      <c r="W11" s="383"/>
      <c r="X11" s="383"/>
      <c r="Y11" s="333">
        <f t="shared" si="2"/>
        <v>0</v>
      </c>
      <c r="Z11" s="334"/>
      <c r="AA11" s="334"/>
      <c r="AB11" s="334"/>
      <c r="AC11" s="47">
        <f>IF(Y11=0,"",Y11/O11)</f>
      </c>
      <c r="AD11" s="354"/>
      <c r="AE11" s="355"/>
      <c r="AF11" s="356"/>
      <c r="AG11" s="14"/>
      <c r="AH11" s="352"/>
      <c r="AI11" s="352"/>
      <c r="AJ11" s="352"/>
      <c r="AK11" s="14"/>
      <c r="AL11" s="352"/>
      <c r="AM11" s="352"/>
      <c r="AN11" s="352"/>
      <c r="AO11" s="14"/>
    </row>
    <row r="12" spans="1:41" ht="21" customHeight="1">
      <c r="A12" s="357"/>
      <c r="B12" s="358"/>
      <c r="C12" s="358"/>
      <c r="D12" s="358"/>
      <c r="E12" s="358"/>
      <c r="F12" s="359"/>
      <c r="G12" s="383"/>
      <c r="H12" s="383"/>
      <c r="I12" s="383"/>
      <c r="J12" s="383"/>
      <c r="K12" s="383"/>
      <c r="L12" s="41"/>
      <c r="M12" s="384"/>
      <c r="N12" s="385"/>
      <c r="O12" s="333">
        <f t="shared" si="0"/>
        <v>0</v>
      </c>
      <c r="P12" s="334"/>
      <c r="Q12" s="335"/>
      <c r="R12" s="353"/>
      <c r="S12" s="334"/>
      <c r="T12" s="334"/>
      <c r="U12" s="334"/>
      <c r="V12" s="47">
        <f t="shared" si="1"/>
      </c>
      <c r="W12" s="330"/>
      <c r="X12" s="330"/>
      <c r="Y12" s="333">
        <f t="shared" si="2"/>
        <v>0</v>
      </c>
      <c r="Z12" s="334"/>
      <c r="AA12" s="334"/>
      <c r="AB12" s="334"/>
      <c r="AC12" s="47">
        <f t="shared" si="3"/>
      </c>
      <c r="AD12" s="354"/>
      <c r="AE12" s="355"/>
      <c r="AF12" s="356"/>
      <c r="AG12" s="14"/>
      <c r="AH12" s="352"/>
      <c r="AI12" s="352"/>
      <c r="AJ12" s="352"/>
      <c r="AK12" s="14"/>
      <c r="AL12" s="352"/>
      <c r="AM12" s="352"/>
      <c r="AN12" s="352"/>
      <c r="AO12" s="14"/>
    </row>
    <row r="13" spans="1:41" ht="21" customHeight="1">
      <c r="A13" s="357"/>
      <c r="B13" s="358"/>
      <c r="C13" s="358"/>
      <c r="D13" s="358"/>
      <c r="E13" s="358"/>
      <c r="F13" s="359"/>
      <c r="G13" s="383"/>
      <c r="H13" s="383"/>
      <c r="I13" s="383"/>
      <c r="J13" s="383"/>
      <c r="K13" s="383"/>
      <c r="L13" s="41"/>
      <c r="M13" s="384"/>
      <c r="N13" s="385"/>
      <c r="O13" s="333">
        <f t="shared" si="0"/>
        <v>0</v>
      </c>
      <c r="P13" s="334"/>
      <c r="Q13" s="335"/>
      <c r="R13" s="353"/>
      <c r="S13" s="334"/>
      <c r="T13" s="334"/>
      <c r="U13" s="334"/>
      <c r="V13" s="47">
        <f t="shared" si="1"/>
      </c>
      <c r="W13" s="383"/>
      <c r="X13" s="383"/>
      <c r="Y13" s="333">
        <f t="shared" si="2"/>
        <v>0</v>
      </c>
      <c r="Z13" s="334"/>
      <c r="AA13" s="334"/>
      <c r="AB13" s="334"/>
      <c r="AC13" s="47">
        <f t="shared" si="3"/>
      </c>
      <c r="AD13" s="354"/>
      <c r="AE13" s="355"/>
      <c r="AF13" s="356"/>
      <c r="AG13" s="14"/>
      <c r="AH13" s="352"/>
      <c r="AI13" s="352"/>
      <c r="AJ13" s="352"/>
      <c r="AK13" s="14"/>
      <c r="AL13" s="352"/>
      <c r="AM13" s="352"/>
      <c r="AN13" s="352"/>
      <c r="AO13" s="14"/>
    </row>
    <row r="14" spans="1:41" ht="21" customHeight="1">
      <c r="A14" s="357"/>
      <c r="B14" s="358"/>
      <c r="C14" s="358"/>
      <c r="D14" s="358"/>
      <c r="E14" s="358"/>
      <c r="F14" s="359"/>
      <c r="G14" s="383"/>
      <c r="H14" s="383"/>
      <c r="I14" s="383"/>
      <c r="J14" s="383"/>
      <c r="K14" s="383"/>
      <c r="L14" s="72"/>
      <c r="M14" s="384"/>
      <c r="N14" s="385"/>
      <c r="O14" s="333">
        <f t="shared" si="0"/>
        <v>0</v>
      </c>
      <c r="P14" s="334"/>
      <c r="Q14" s="335"/>
      <c r="R14" s="353"/>
      <c r="S14" s="334"/>
      <c r="T14" s="334"/>
      <c r="U14" s="334"/>
      <c r="V14" s="47">
        <f t="shared" si="1"/>
      </c>
      <c r="W14" s="330"/>
      <c r="X14" s="330"/>
      <c r="Y14" s="333">
        <f t="shared" si="2"/>
        <v>0</v>
      </c>
      <c r="Z14" s="334"/>
      <c r="AA14" s="334"/>
      <c r="AB14" s="334"/>
      <c r="AC14" s="47">
        <f t="shared" si="3"/>
      </c>
      <c r="AD14" s="354"/>
      <c r="AE14" s="355"/>
      <c r="AF14" s="356"/>
      <c r="AG14" s="14"/>
      <c r="AH14" s="352"/>
      <c r="AI14" s="352"/>
      <c r="AJ14" s="352"/>
      <c r="AK14" s="14"/>
      <c r="AL14" s="352"/>
      <c r="AM14" s="352"/>
      <c r="AN14" s="352"/>
      <c r="AO14" s="14"/>
    </row>
    <row r="15" spans="1:41" ht="21" customHeight="1">
      <c r="A15" s="357"/>
      <c r="B15" s="358"/>
      <c r="C15" s="358"/>
      <c r="D15" s="358"/>
      <c r="E15" s="358"/>
      <c r="F15" s="359"/>
      <c r="G15" s="383"/>
      <c r="H15" s="383"/>
      <c r="I15" s="383"/>
      <c r="J15" s="383"/>
      <c r="K15" s="383"/>
      <c r="L15" s="72"/>
      <c r="M15" s="384"/>
      <c r="N15" s="385"/>
      <c r="O15" s="333">
        <f t="shared" si="0"/>
        <v>0</v>
      </c>
      <c r="P15" s="334"/>
      <c r="Q15" s="335"/>
      <c r="R15" s="353"/>
      <c r="S15" s="334"/>
      <c r="T15" s="334"/>
      <c r="U15" s="334"/>
      <c r="V15" s="47">
        <f t="shared" si="1"/>
      </c>
      <c r="W15" s="383"/>
      <c r="X15" s="383"/>
      <c r="Y15" s="333">
        <f t="shared" si="2"/>
        <v>0</v>
      </c>
      <c r="Z15" s="334"/>
      <c r="AA15" s="334"/>
      <c r="AB15" s="334"/>
      <c r="AC15" s="47">
        <f t="shared" si="3"/>
      </c>
      <c r="AD15" s="354"/>
      <c r="AE15" s="355"/>
      <c r="AF15" s="356"/>
      <c r="AG15" s="14"/>
      <c r="AH15" s="352"/>
      <c r="AI15" s="352"/>
      <c r="AJ15" s="352"/>
      <c r="AK15" s="14"/>
      <c r="AL15" s="352"/>
      <c r="AM15" s="352"/>
      <c r="AN15" s="352"/>
      <c r="AO15" s="14"/>
    </row>
    <row r="16" spans="1:41" ht="21" customHeight="1">
      <c r="A16" s="357"/>
      <c r="B16" s="358"/>
      <c r="C16" s="358"/>
      <c r="D16" s="358"/>
      <c r="E16" s="358"/>
      <c r="F16" s="359"/>
      <c r="G16" s="383"/>
      <c r="H16" s="383"/>
      <c r="I16" s="383"/>
      <c r="J16" s="383"/>
      <c r="K16" s="383"/>
      <c r="L16" s="41"/>
      <c r="M16" s="384"/>
      <c r="N16" s="385"/>
      <c r="O16" s="333">
        <f t="shared" si="0"/>
        <v>0</v>
      </c>
      <c r="P16" s="334"/>
      <c r="Q16" s="335"/>
      <c r="R16" s="353"/>
      <c r="S16" s="334"/>
      <c r="T16" s="334"/>
      <c r="U16" s="334"/>
      <c r="V16" s="47">
        <f t="shared" si="1"/>
      </c>
      <c r="W16" s="330"/>
      <c r="X16" s="330"/>
      <c r="Y16" s="333">
        <f t="shared" si="2"/>
        <v>0</v>
      </c>
      <c r="Z16" s="334"/>
      <c r="AA16" s="334"/>
      <c r="AB16" s="334"/>
      <c r="AC16" s="47">
        <f t="shared" si="3"/>
      </c>
      <c r="AD16" s="354"/>
      <c r="AE16" s="355"/>
      <c r="AF16" s="356"/>
      <c r="AG16" s="14"/>
      <c r="AH16" s="352"/>
      <c r="AI16" s="352"/>
      <c r="AJ16" s="352"/>
      <c r="AK16" s="14"/>
      <c r="AL16" s="352"/>
      <c r="AM16" s="352"/>
      <c r="AN16" s="352"/>
      <c r="AO16" s="14"/>
    </row>
    <row r="17" spans="1:41" ht="21" customHeight="1">
      <c r="A17" s="357"/>
      <c r="B17" s="358"/>
      <c r="C17" s="358"/>
      <c r="D17" s="358"/>
      <c r="E17" s="358"/>
      <c r="F17" s="359"/>
      <c r="G17" s="383"/>
      <c r="H17" s="383"/>
      <c r="I17" s="383"/>
      <c r="J17" s="383"/>
      <c r="K17" s="383"/>
      <c r="L17" s="41"/>
      <c r="M17" s="384"/>
      <c r="N17" s="385"/>
      <c r="O17" s="333">
        <f t="shared" si="0"/>
        <v>0</v>
      </c>
      <c r="P17" s="334"/>
      <c r="Q17" s="335"/>
      <c r="R17" s="353"/>
      <c r="S17" s="334"/>
      <c r="T17" s="334"/>
      <c r="U17" s="334"/>
      <c r="V17" s="47">
        <f t="shared" si="1"/>
      </c>
      <c r="W17" s="383"/>
      <c r="X17" s="383"/>
      <c r="Y17" s="333">
        <f t="shared" si="2"/>
        <v>0</v>
      </c>
      <c r="Z17" s="334"/>
      <c r="AA17" s="334"/>
      <c r="AB17" s="334"/>
      <c r="AC17" s="47">
        <f t="shared" si="3"/>
      </c>
      <c r="AD17" s="354"/>
      <c r="AE17" s="355"/>
      <c r="AF17" s="356"/>
      <c r="AG17" s="14"/>
      <c r="AH17" s="352"/>
      <c r="AI17" s="352"/>
      <c r="AJ17" s="352"/>
      <c r="AK17" s="14"/>
      <c r="AL17" s="352"/>
      <c r="AM17" s="352"/>
      <c r="AN17" s="352"/>
      <c r="AO17" s="14"/>
    </row>
    <row r="18" spans="1:41" ht="21" customHeight="1">
      <c r="A18" s="357"/>
      <c r="B18" s="358"/>
      <c r="C18" s="358"/>
      <c r="D18" s="358"/>
      <c r="E18" s="358"/>
      <c r="F18" s="359"/>
      <c r="G18" s="383"/>
      <c r="H18" s="383"/>
      <c r="I18" s="383"/>
      <c r="J18" s="383"/>
      <c r="K18" s="383"/>
      <c r="L18" s="41"/>
      <c r="M18" s="384"/>
      <c r="N18" s="385"/>
      <c r="O18" s="333">
        <f t="shared" si="0"/>
        <v>0</v>
      </c>
      <c r="P18" s="334"/>
      <c r="Q18" s="335"/>
      <c r="R18" s="353"/>
      <c r="S18" s="334"/>
      <c r="T18" s="334"/>
      <c r="U18" s="334"/>
      <c r="V18" s="47">
        <f t="shared" si="1"/>
      </c>
      <c r="W18" s="330"/>
      <c r="X18" s="330"/>
      <c r="Y18" s="333">
        <f t="shared" si="2"/>
        <v>0</v>
      </c>
      <c r="Z18" s="334"/>
      <c r="AA18" s="334"/>
      <c r="AB18" s="334"/>
      <c r="AC18" s="47">
        <f t="shared" si="3"/>
      </c>
      <c r="AD18" s="354"/>
      <c r="AE18" s="355"/>
      <c r="AF18" s="356"/>
      <c r="AG18" s="14"/>
      <c r="AH18" s="352"/>
      <c r="AI18" s="352"/>
      <c r="AJ18" s="352"/>
      <c r="AK18" s="14"/>
      <c r="AL18" s="352"/>
      <c r="AM18" s="352"/>
      <c r="AN18" s="352"/>
      <c r="AO18" s="14"/>
    </row>
    <row r="19" spans="1:41" ht="21" customHeight="1">
      <c r="A19" s="357"/>
      <c r="B19" s="358"/>
      <c r="C19" s="358"/>
      <c r="D19" s="358"/>
      <c r="E19" s="358"/>
      <c r="F19" s="359"/>
      <c r="G19" s="383"/>
      <c r="H19" s="383"/>
      <c r="I19" s="383"/>
      <c r="J19" s="383"/>
      <c r="K19" s="383"/>
      <c r="L19" s="41"/>
      <c r="M19" s="384"/>
      <c r="N19" s="385"/>
      <c r="O19" s="333">
        <f t="shared" si="0"/>
        <v>0</v>
      </c>
      <c r="P19" s="334"/>
      <c r="Q19" s="335"/>
      <c r="R19" s="353"/>
      <c r="S19" s="334"/>
      <c r="T19" s="334"/>
      <c r="U19" s="334"/>
      <c r="V19" s="47">
        <f t="shared" si="1"/>
      </c>
      <c r="W19" s="383"/>
      <c r="X19" s="383"/>
      <c r="Y19" s="333">
        <f t="shared" si="2"/>
        <v>0</v>
      </c>
      <c r="Z19" s="334"/>
      <c r="AA19" s="334"/>
      <c r="AB19" s="334"/>
      <c r="AC19" s="47">
        <f t="shared" si="3"/>
      </c>
      <c r="AD19" s="354"/>
      <c r="AE19" s="355"/>
      <c r="AF19" s="356"/>
      <c r="AG19" s="14"/>
      <c r="AH19" s="352"/>
      <c r="AI19" s="352"/>
      <c r="AJ19" s="352"/>
      <c r="AK19" s="14"/>
      <c r="AL19" s="352"/>
      <c r="AM19" s="352"/>
      <c r="AN19" s="352"/>
      <c r="AO19" s="14"/>
    </row>
    <row r="20" spans="1:41" ht="21" customHeight="1">
      <c r="A20" s="357"/>
      <c r="B20" s="358"/>
      <c r="C20" s="358"/>
      <c r="D20" s="358"/>
      <c r="E20" s="358"/>
      <c r="F20" s="359"/>
      <c r="G20" s="383"/>
      <c r="H20" s="383"/>
      <c r="I20" s="383"/>
      <c r="J20" s="383"/>
      <c r="K20" s="383"/>
      <c r="L20" s="41"/>
      <c r="M20" s="384"/>
      <c r="N20" s="385"/>
      <c r="O20" s="333">
        <f>G20*M20</f>
        <v>0</v>
      </c>
      <c r="P20" s="334"/>
      <c r="Q20" s="335"/>
      <c r="R20" s="353"/>
      <c r="S20" s="334"/>
      <c r="T20" s="334"/>
      <c r="U20" s="334"/>
      <c r="V20" s="47">
        <f t="shared" si="1"/>
      </c>
      <c r="W20" s="330"/>
      <c r="X20" s="330"/>
      <c r="Y20" s="333">
        <f>M20*W20</f>
        <v>0</v>
      </c>
      <c r="Z20" s="334"/>
      <c r="AA20" s="334"/>
      <c r="AB20" s="334"/>
      <c r="AC20" s="47">
        <f t="shared" si="3"/>
      </c>
      <c r="AD20" s="354"/>
      <c r="AE20" s="355"/>
      <c r="AF20" s="356"/>
      <c r="AG20" s="14"/>
      <c r="AH20" s="40"/>
      <c r="AI20" s="40"/>
      <c r="AJ20" s="40"/>
      <c r="AK20" s="14"/>
      <c r="AL20" s="40"/>
      <c r="AM20" s="40"/>
      <c r="AN20" s="40"/>
      <c r="AO20" s="14"/>
    </row>
    <row r="21" spans="1:41" ht="21" customHeight="1">
      <c r="A21" s="357"/>
      <c r="B21" s="358"/>
      <c r="C21" s="358"/>
      <c r="D21" s="358"/>
      <c r="E21" s="358"/>
      <c r="F21" s="359"/>
      <c r="G21" s="383"/>
      <c r="H21" s="383"/>
      <c r="I21" s="383"/>
      <c r="J21" s="383"/>
      <c r="K21" s="383"/>
      <c r="L21" s="41"/>
      <c r="M21" s="384"/>
      <c r="N21" s="385"/>
      <c r="O21" s="333">
        <f>G21*M21</f>
        <v>0</v>
      </c>
      <c r="P21" s="334"/>
      <c r="Q21" s="335"/>
      <c r="R21" s="353"/>
      <c r="S21" s="334"/>
      <c r="T21" s="334"/>
      <c r="U21" s="334"/>
      <c r="V21" s="47">
        <f>IF(R21="","",R21/O21)</f>
      </c>
      <c r="W21" s="383"/>
      <c r="X21" s="383"/>
      <c r="Y21" s="333">
        <f>M21*W21</f>
        <v>0</v>
      </c>
      <c r="Z21" s="334"/>
      <c r="AA21" s="334"/>
      <c r="AB21" s="334"/>
      <c r="AC21" s="47">
        <f>IF(Y21=0,"",Y21/O21)</f>
      </c>
      <c r="AD21" s="354"/>
      <c r="AE21" s="355"/>
      <c r="AF21" s="356"/>
      <c r="AG21" s="14"/>
      <c r="AH21" s="40"/>
      <c r="AI21" s="40"/>
      <c r="AJ21" s="40"/>
      <c r="AK21" s="14"/>
      <c r="AL21" s="40"/>
      <c r="AM21" s="40"/>
      <c r="AN21" s="40"/>
      <c r="AO21" s="14"/>
    </row>
    <row r="22" spans="1:41" ht="21" customHeight="1">
      <c r="A22" s="357"/>
      <c r="B22" s="358"/>
      <c r="C22" s="358"/>
      <c r="D22" s="358"/>
      <c r="E22" s="358"/>
      <c r="F22" s="359"/>
      <c r="G22" s="383"/>
      <c r="H22" s="383"/>
      <c r="I22" s="383"/>
      <c r="J22" s="383"/>
      <c r="K22" s="383"/>
      <c r="L22" s="41"/>
      <c r="M22" s="384"/>
      <c r="N22" s="385"/>
      <c r="O22" s="333">
        <f>G22*M22</f>
        <v>0</v>
      </c>
      <c r="P22" s="334"/>
      <c r="Q22" s="335"/>
      <c r="R22" s="353"/>
      <c r="S22" s="334"/>
      <c r="T22" s="334"/>
      <c r="U22" s="334"/>
      <c r="V22" s="47">
        <f>IF(R22="","",R22/O22)</f>
      </c>
      <c r="W22" s="330"/>
      <c r="X22" s="330"/>
      <c r="Y22" s="333">
        <f>M22*W22</f>
        <v>0</v>
      </c>
      <c r="Z22" s="334"/>
      <c r="AA22" s="334"/>
      <c r="AB22" s="334"/>
      <c r="AC22" s="47">
        <f>IF(Y22=0,"",Y22/O22)</f>
      </c>
      <c r="AD22" s="354"/>
      <c r="AE22" s="355"/>
      <c r="AF22" s="356"/>
      <c r="AG22" s="14"/>
      <c r="AH22" s="40"/>
      <c r="AI22" s="40"/>
      <c r="AJ22" s="40"/>
      <c r="AK22" s="14"/>
      <c r="AL22" s="40"/>
      <c r="AM22" s="40"/>
      <c r="AN22" s="40"/>
      <c r="AO22" s="14"/>
    </row>
    <row r="23" spans="1:41" ht="21" customHeight="1">
      <c r="A23" s="357"/>
      <c r="B23" s="358"/>
      <c r="C23" s="358"/>
      <c r="D23" s="358"/>
      <c r="E23" s="358"/>
      <c r="F23" s="359"/>
      <c r="G23" s="383"/>
      <c r="H23" s="383"/>
      <c r="I23" s="383"/>
      <c r="J23" s="383"/>
      <c r="K23" s="383"/>
      <c r="L23" s="41"/>
      <c r="M23" s="384"/>
      <c r="N23" s="385"/>
      <c r="O23" s="333">
        <f>G23*M23</f>
        <v>0</v>
      </c>
      <c r="P23" s="334"/>
      <c r="Q23" s="335"/>
      <c r="R23" s="353"/>
      <c r="S23" s="334"/>
      <c r="T23" s="334"/>
      <c r="U23" s="334"/>
      <c r="V23" s="47">
        <f t="shared" si="1"/>
      </c>
      <c r="W23" s="383"/>
      <c r="X23" s="383"/>
      <c r="Y23" s="333">
        <f>M23*W23</f>
        <v>0</v>
      </c>
      <c r="Z23" s="334"/>
      <c r="AA23" s="334"/>
      <c r="AB23" s="334"/>
      <c r="AC23" s="47">
        <f t="shared" si="3"/>
      </c>
      <c r="AD23" s="354"/>
      <c r="AE23" s="355"/>
      <c r="AF23" s="356"/>
      <c r="AG23" s="14"/>
      <c r="AH23" s="40"/>
      <c r="AI23" s="40"/>
      <c r="AJ23" s="40"/>
      <c r="AK23" s="14"/>
      <c r="AL23" s="40"/>
      <c r="AM23" s="40"/>
      <c r="AN23" s="40"/>
      <c r="AO23" s="14"/>
    </row>
    <row r="24" spans="1:41" ht="21" customHeight="1">
      <c r="A24" s="357"/>
      <c r="B24" s="358"/>
      <c r="C24" s="358"/>
      <c r="D24" s="358"/>
      <c r="E24" s="358"/>
      <c r="F24" s="359"/>
      <c r="G24" s="383"/>
      <c r="H24" s="383"/>
      <c r="I24" s="383"/>
      <c r="J24" s="383"/>
      <c r="K24" s="383"/>
      <c r="L24" s="41"/>
      <c r="M24" s="384"/>
      <c r="N24" s="385"/>
      <c r="O24" s="333">
        <f t="shared" si="0"/>
        <v>0</v>
      </c>
      <c r="P24" s="334"/>
      <c r="Q24" s="335"/>
      <c r="R24" s="353"/>
      <c r="S24" s="334"/>
      <c r="T24" s="334"/>
      <c r="U24" s="334"/>
      <c r="V24" s="47">
        <f t="shared" si="1"/>
      </c>
      <c r="W24" s="330"/>
      <c r="X24" s="330"/>
      <c r="Y24" s="333">
        <f t="shared" si="2"/>
        <v>0</v>
      </c>
      <c r="Z24" s="334"/>
      <c r="AA24" s="334"/>
      <c r="AB24" s="334"/>
      <c r="AC24" s="47">
        <f t="shared" si="3"/>
      </c>
      <c r="AD24" s="354"/>
      <c r="AE24" s="355"/>
      <c r="AF24" s="356"/>
      <c r="AG24" s="14"/>
      <c r="AH24" s="352"/>
      <c r="AI24" s="352"/>
      <c r="AJ24" s="352"/>
      <c r="AK24" s="14"/>
      <c r="AL24" s="352"/>
      <c r="AM24" s="352"/>
      <c r="AN24" s="352"/>
      <c r="AO24" s="14"/>
    </row>
    <row r="25" spans="1:41" ht="21" customHeight="1">
      <c r="A25" s="357"/>
      <c r="B25" s="358"/>
      <c r="C25" s="358"/>
      <c r="D25" s="358"/>
      <c r="E25" s="358"/>
      <c r="F25" s="359"/>
      <c r="G25" s="383"/>
      <c r="H25" s="383"/>
      <c r="I25" s="383"/>
      <c r="J25" s="383"/>
      <c r="K25" s="383"/>
      <c r="L25" s="41"/>
      <c r="M25" s="384"/>
      <c r="N25" s="385"/>
      <c r="O25" s="333">
        <f t="shared" si="0"/>
        <v>0</v>
      </c>
      <c r="P25" s="334"/>
      <c r="Q25" s="335"/>
      <c r="R25" s="353"/>
      <c r="S25" s="334"/>
      <c r="T25" s="334"/>
      <c r="U25" s="334"/>
      <c r="V25" s="47">
        <f t="shared" si="1"/>
      </c>
      <c r="W25" s="383"/>
      <c r="X25" s="383"/>
      <c r="Y25" s="333">
        <f t="shared" si="2"/>
        <v>0</v>
      </c>
      <c r="Z25" s="334"/>
      <c r="AA25" s="334"/>
      <c r="AB25" s="334"/>
      <c r="AC25" s="47">
        <f t="shared" si="3"/>
      </c>
      <c r="AD25" s="354"/>
      <c r="AE25" s="355"/>
      <c r="AF25" s="356"/>
      <c r="AG25" s="14"/>
      <c r="AH25" s="352"/>
      <c r="AI25" s="352"/>
      <c r="AJ25" s="352"/>
      <c r="AK25" s="14"/>
      <c r="AL25" s="352"/>
      <c r="AM25" s="352"/>
      <c r="AN25" s="352"/>
      <c r="AO25" s="14"/>
    </row>
    <row r="26" spans="1:41" ht="21" customHeight="1">
      <c r="A26" s="357"/>
      <c r="B26" s="358"/>
      <c r="C26" s="358"/>
      <c r="D26" s="358"/>
      <c r="E26" s="358"/>
      <c r="F26" s="359"/>
      <c r="G26" s="383"/>
      <c r="H26" s="383"/>
      <c r="I26" s="383"/>
      <c r="J26" s="383"/>
      <c r="K26" s="383"/>
      <c r="L26" s="41"/>
      <c r="M26" s="384"/>
      <c r="N26" s="385"/>
      <c r="O26" s="333">
        <f t="shared" si="0"/>
        <v>0</v>
      </c>
      <c r="P26" s="334"/>
      <c r="Q26" s="335"/>
      <c r="R26" s="353"/>
      <c r="S26" s="334"/>
      <c r="T26" s="334"/>
      <c r="U26" s="334"/>
      <c r="V26" s="47">
        <f t="shared" si="1"/>
      </c>
      <c r="W26" s="330"/>
      <c r="X26" s="330"/>
      <c r="Y26" s="333">
        <f t="shared" si="2"/>
        <v>0</v>
      </c>
      <c r="Z26" s="334"/>
      <c r="AA26" s="334"/>
      <c r="AB26" s="334"/>
      <c r="AC26" s="47">
        <f t="shared" si="3"/>
      </c>
      <c r="AD26" s="354"/>
      <c r="AE26" s="355"/>
      <c r="AF26" s="356"/>
      <c r="AG26" s="14"/>
      <c r="AH26" s="352"/>
      <c r="AI26" s="352"/>
      <c r="AJ26" s="352"/>
      <c r="AK26" s="14"/>
      <c r="AL26" s="352"/>
      <c r="AM26" s="352"/>
      <c r="AN26" s="352"/>
      <c r="AO26" s="14"/>
    </row>
    <row r="27" spans="1:41" ht="21" customHeight="1">
      <c r="A27" s="357"/>
      <c r="B27" s="358"/>
      <c r="C27" s="358"/>
      <c r="D27" s="358"/>
      <c r="E27" s="358"/>
      <c r="F27" s="359"/>
      <c r="G27" s="383"/>
      <c r="H27" s="383"/>
      <c r="I27" s="383"/>
      <c r="J27" s="383"/>
      <c r="K27" s="383"/>
      <c r="L27" s="42"/>
      <c r="M27" s="384"/>
      <c r="N27" s="385"/>
      <c r="O27" s="360">
        <f>G27*M27</f>
        <v>0</v>
      </c>
      <c r="P27" s="361"/>
      <c r="Q27" s="362"/>
      <c r="R27" s="353"/>
      <c r="S27" s="334"/>
      <c r="T27" s="334"/>
      <c r="U27" s="334"/>
      <c r="V27" s="47">
        <f t="shared" si="1"/>
      </c>
      <c r="W27" s="383"/>
      <c r="X27" s="383"/>
      <c r="Y27" s="388">
        <f t="shared" si="2"/>
        <v>0</v>
      </c>
      <c r="Z27" s="389"/>
      <c r="AA27" s="389"/>
      <c r="AB27" s="389"/>
      <c r="AC27" s="48">
        <f t="shared" si="3"/>
      </c>
      <c r="AD27" s="390"/>
      <c r="AE27" s="391"/>
      <c r="AF27" s="392"/>
      <c r="AG27" s="14"/>
      <c r="AH27" s="352"/>
      <c r="AI27" s="352"/>
      <c r="AJ27" s="352"/>
      <c r="AK27" s="14"/>
      <c r="AL27" s="352"/>
      <c r="AM27" s="352"/>
      <c r="AN27" s="352"/>
      <c r="AO27" s="14"/>
    </row>
    <row r="28" spans="1:41" ht="24.75" customHeight="1">
      <c r="A28" s="365" t="s">
        <v>60</v>
      </c>
      <c r="B28" s="366"/>
      <c r="C28" s="366"/>
      <c r="D28" s="366"/>
      <c r="E28" s="366"/>
      <c r="F28" s="367"/>
      <c r="G28" s="368"/>
      <c r="H28" s="369"/>
      <c r="I28" s="369"/>
      <c r="J28" s="369"/>
      <c r="K28" s="370"/>
      <c r="L28" s="43"/>
      <c r="M28" s="371"/>
      <c r="N28" s="372"/>
      <c r="O28" s="373">
        <f>SUM(O6:Q27)</f>
        <v>0</v>
      </c>
      <c r="P28" s="374"/>
      <c r="Q28" s="375"/>
      <c r="R28" s="376">
        <f>SUM(R6:U27)</f>
        <v>0</v>
      </c>
      <c r="S28" s="374"/>
      <c r="T28" s="374"/>
      <c r="U28" s="374"/>
      <c r="V28" s="45">
        <f>IF(ISERROR(R28/O28),"",R28/O28)</f>
      </c>
      <c r="W28" s="393"/>
      <c r="X28" s="394"/>
      <c r="Y28" s="373">
        <f>SUM(Y6:AB27)</f>
        <v>0</v>
      </c>
      <c r="Z28" s="374"/>
      <c r="AA28" s="374"/>
      <c r="AB28" s="377"/>
      <c r="AC28" s="45"/>
      <c r="AD28" s="296"/>
      <c r="AE28" s="297"/>
      <c r="AF28" s="298"/>
      <c r="AG28" s="14"/>
      <c r="AH28" s="352"/>
      <c r="AI28" s="352"/>
      <c r="AJ28" s="352"/>
      <c r="AK28" s="14"/>
      <c r="AL28" s="352"/>
      <c r="AM28" s="352"/>
      <c r="AN28" s="352"/>
      <c r="AO28" s="14"/>
    </row>
    <row r="29" spans="33:40" ht="24.75" customHeight="1">
      <c r="AG29" s="14"/>
      <c r="AH29" s="14"/>
      <c r="AI29" s="14"/>
      <c r="AJ29" s="14"/>
      <c r="AK29" s="14"/>
      <c r="AL29" s="14"/>
      <c r="AM29" s="14"/>
      <c r="AN29" s="14"/>
    </row>
    <row r="30" spans="25:40" ht="24.75" customHeight="1">
      <c r="Y30" s="44"/>
      <c r="AG30" s="14"/>
      <c r="AH30" s="14"/>
      <c r="AI30" s="14"/>
      <c r="AJ30" s="14"/>
      <c r="AK30" s="14"/>
      <c r="AL30" s="14"/>
      <c r="AM30" s="14"/>
      <c r="AN30" s="14"/>
    </row>
  </sheetData>
  <sheetProtection/>
  <mergeCells count="246">
    <mergeCell ref="A2:E2"/>
    <mergeCell ref="F2:Q2"/>
    <mergeCell ref="R2:U2"/>
    <mergeCell ref="V2:X2"/>
    <mergeCell ref="Y2:AF2"/>
    <mergeCell ref="A3:C3"/>
    <mergeCell ref="D3:F3"/>
    <mergeCell ref="G3:Q4"/>
    <mergeCell ref="R3:V4"/>
    <mergeCell ref="W3:AC4"/>
    <mergeCell ref="AD3:AF5"/>
    <mergeCell ref="AH3:AJ3"/>
    <mergeCell ref="AL3:AN3"/>
    <mergeCell ref="A4:C4"/>
    <mergeCell ref="D4:F4"/>
    <mergeCell ref="A5:F5"/>
    <mergeCell ref="G5:K5"/>
    <mergeCell ref="M5:N5"/>
    <mergeCell ref="O5:Q5"/>
    <mergeCell ref="R5:U5"/>
    <mergeCell ref="W5:X5"/>
    <mergeCell ref="Y5:AB5"/>
    <mergeCell ref="AH5:AJ5"/>
    <mergeCell ref="AL5:AN5"/>
    <mergeCell ref="A6:F6"/>
    <mergeCell ref="G6:K6"/>
    <mergeCell ref="M6:N6"/>
    <mergeCell ref="O6:Q6"/>
    <mergeCell ref="R6:U6"/>
    <mergeCell ref="W6:X6"/>
    <mergeCell ref="Y6:AB6"/>
    <mergeCell ref="AD6:AF6"/>
    <mergeCell ref="AH6:AJ6"/>
    <mergeCell ref="AL6:AN6"/>
    <mergeCell ref="A7:F7"/>
    <mergeCell ref="G7:K7"/>
    <mergeCell ref="M7:N7"/>
    <mergeCell ref="O7:Q7"/>
    <mergeCell ref="R7:U7"/>
    <mergeCell ref="W7:X7"/>
    <mergeCell ref="Y7:AB7"/>
    <mergeCell ref="AD7:AF7"/>
    <mergeCell ref="AH7:AJ7"/>
    <mergeCell ref="AL7:AN7"/>
    <mergeCell ref="A8:F8"/>
    <mergeCell ref="G8:K8"/>
    <mergeCell ref="M8:N8"/>
    <mergeCell ref="O8:Q8"/>
    <mergeCell ref="R8:U8"/>
    <mergeCell ref="W8:X8"/>
    <mergeCell ref="Y8:AB8"/>
    <mergeCell ref="AD8:AF8"/>
    <mergeCell ref="AH8:AJ8"/>
    <mergeCell ref="AL8:AN8"/>
    <mergeCell ref="A9:F9"/>
    <mergeCell ref="G9:K9"/>
    <mergeCell ref="M9:N9"/>
    <mergeCell ref="O9:Q9"/>
    <mergeCell ref="R9:U9"/>
    <mergeCell ref="W9:X9"/>
    <mergeCell ref="Y9:AB9"/>
    <mergeCell ref="AD9:AF9"/>
    <mergeCell ref="AH9:AJ9"/>
    <mergeCell ref="AL9:AN9"/>
    <mergeCell ref="A10:F10"/>
    <mergeCell ref="G10:K10"/>
    <mergeCell ref="M10:N10"/>
    <mergeCell ref="O10:Q10"/>
    <mergeCell ref="R10:U10"/>
    <mergeCell ref="W10:X10"/>
    <mergeCell ref="Y10:AB10"/>
    <mergeCell ref="AD10:AF10"/>
    <mergeCell ref="AH10:AJ10"/>
    <mergeCell ref="AL10:AN10"/>
    <mergeCell ref="A11:F11"/>
    <mergeCell ref="G11:K11"/>
    <mergeCell ref="M11:N11"/>
    <mergeCell ref="O11:Q11"/>
    <mergeCell ref="R11:U11"/>
    <mergeCell ref="W11:X11"/>
    <mergeCell ref="Y11:AB11"/>
    <mergeCell ref="AD11:AF11"/>
    <mergeCell ref="AH11:AJ11"/>
    <mergeCell ref="AL11:AN11"/>
    <mergeCell ref="A12:F12"/>
    <mergeCell ref="G12:K12"/>
    <mergeCell ref="M12:N12"/>
    <mergeCell ref="O12:Q12"/>
    <mergeCell ref="R12:U12"/>
    <mergeCell ref="W12:X12"/>
    <mergeCell ref="Y12:AB12"/>
    <mergeCell ref="AD12:AF12"/>
    <mergeCell ref="AH12:AJ12"/>
    <mergeCell ref="AL12:AN12"/>
    <mergeCell ref="A13:F13"/>
    <mergeCell ref="G13:K13"/>
    <mergeCell ref="M13:N13"/>
    <mergeCell ref="O13:Q13"/>
    <mergeCell ref="R13:U13"/>
    <mergeCell ref="W13:X13"/>
    <mergeCell ref="Y13:AB13"/>
    <mergeCell ref="AD13:AF13"/>
    <mergeCell ref="AH13:AJ13"/>
    <mergeCell ref="AL13:AN13"/>
    <mergeCell ref="A14:F14"/>
    <mergeCell ref="G14:K14"/>
    <mergeCell ref="M14:N14"/>
    <mergeCell ref="O14:Q14"/>
    <mergeCell ref="R14:U14"/>
    <mergeCell ref="W14:X14"/>
    <mergeCell ref="Y14:AB14"/>
    <mergeCell ref="AD14:AF14"/>
    <mergeCell ref="AH14:AJ14"/>
    <mergeCell ref="AL14:AN14"/>
    <mergeCell ref="A15:F15"/>
    <mergeCell ref="G15:K15"/>
    <mergeCell ref="M15:N15"/>
    <mergeCell ref="O15:Q15"/>
    <mergeCell ref="R15:U15"/>
    <mergeCell ref="W15:X15"/>
    <mergeCell ref="Y15:AB15"/>
    <mergeCell ref="AD15:AF15"/>
    <mergeCell ref="AH15:AJ15"/>
    <mergeCell ref="AL15:AN15"/>
    <mergeCell ref="A16:F16"/>
    <mergeCell ref="G16:K16"/>
    <mergeCell ref="M16:N16"/>
    <mergeCell ref="O16:Q16"/>
    <mergeCell ref="R16:U16"/>
    <mergeCell ref="W16:X16"/>
    <mergeCell ref="Y16:AB16"/>
    <mergeCell ref="AD16:AF16"/>
    <mergeCell ref="AH16:AJ16"/>
    <mergeCell ref="AL16:AN16"/>
    <mergeCell ref="A17:F17"/>
    <mergeCell ref="G17:K17"/>
    <mergeCell ref="M17:N17"/>
    <mergeCell ref="O17:Q17"/>
    <mergeCell ref="R17:U17"/>
    <mergeCell ref="W17:X17"/>
    <mergeCell ref="Y17:AB17"/>
    <mergeCell ref="AD17:AF17"/>
    <mergeCell ref="AH17:AJ17"/>
    <mergeCell ref="AL17:AN17"/>
    <mergeCell ref="A18:F18"/>
    <mergeCell ref="G18:K18"/>
    <mergeCell ref="M18:N18"/>
    <mergeCell ref="O18:Q18"/>
    <mergeCell ref="R18:U18"/>
    <mergeCell ref="W18:X18"/>
    <mergeCell ref="Y18:AB18"/>
    <mergeCell ref="AD18:AF18"/>
    <mergeCell ref="AH18:AJ18"/>
    <mergeCell ref="AL18:AN18"/>
    <mergeCell ref="A19:F19"/>
    <mergeCell ref="G19:K19"/>
    <mergeCell ref="M19:N19"/>
    <mergeCell ref="O19:Q19"/>
    <mergeCell ref="R19:U19"/>
    <mergeCell ref="W19:X19"/>
    <mergeCell ref="Y19:AB19"/>
    <mergeCell ref="AD19:AF19"/>
    <mergeCell ref="AH19:AJ19"/>
    <mergeCell ref="AL19:AN19"/>
    <mergeCell ref="A20:F20"/>
    <mergeCell ref="G20:K20"/>
    <mergeCell ref="M20:N20"/>
    <mergeCell ref="O20:Q20"/>
    <mergeCell ref="R20:U20"/>
    <mergeCell ref="W20:X20"/>
    <mergeCell ref="Y20:AB20"/>
    <mergeCell ref="AD20:AF20"/>
    <mergeCell ref="A21:F21"/>
    <mergeCell ref="G21:K21"/>
    <mergeCell ref="M21:N21"/>
    <mergeCell ref="O21:Q21"/>
    <mergeCell ref="R21:U21"/>
    <mergeCell ref="W21:X21"/>
    <mergeCell ref="Y21:AB21"/>
    <mergeCell ref="AD21:AF21"/>
    <mergeCell ref="A22:F22"/>
    <mergeCell ref="G22:K22"/>
    <mergeCell ref="M22:N22"/>
    <mergeCell ref="O22:Q22"/>
    <mergeCell ref="R22:U22"/>
    <mergeCell ref="W22:X22"/>
    <mergeCell ref="Y22:AB22"/>
    <mergeCell ref="AD22:AF22"/>
    <mergeCell ref="A23:F23"/>
    <mergeCell ref="G23:K23"/>
    <mergeCell ref="M23:N23"/>
    <mergeCell ref="O23:Q23"/>
    <mergeCell ref="R23:U23"/>
    <mergeCell ref="W23:X23"/>
    <mergeCell ref="Y23:AB23"/>
    <mergeCell ref="AD23:AF23"/>
    <mergeCell ref="A24:F24"/>
    <mergeCell ref="G24:K24"/>
    <mergeCell ref="M24:N24"/>
    <mergeCell ref="O24:Q24"/>
    <mergeCell ref="R24:U24"/>
    <mergeCell ref="W24:X24"/>
    <mergeCell ref="Y24:AB24"/>
    <mergeCell ref="AD24:AF24"/>
    <mergeCell ref="AH24:AJ24"/>
    <mergeCell ref="AL24:AN24"/>
    <mergeCell ref="A25:F25"/>
    <mergeCell ref="G25:K25"/>
    <mergeCell ref="M25:N25"/>
    <mergeCell ref="O25:Q25"/>
    <mergeCell ref="R25:U25"/>
    <mergeCell ref="W25:X25"/>
    <mergeCell ref="Y25:AB25"/>
    <mergeCell ref="AD25:AF25"/>
    <mergeCell ref="AH25:AJ25"/>
    <mergeCell ref="AL25:AN25"/>
    <mergeCell ref="A26:F26"/>
    <mergeCell ref="G26:K26"/>
    <mergeCell ref="M26:N26"/>
    <mergeCell ref="O26:Q26"/>
    <mergeCell ref="R26:U26"/>
    <mergeCell ref="W26:X26"/>
    <mergeCell ref="Y26:AB26"/>
    <mergeCell ref="AD26:AF26"/>
    <mergeCell ref="AH26:AJ26"/>
    <mergeCell ref="AL26:AN26"/>
    <mergeCell ref="A27:F27"/>
    <mergeCell ref="G27:K27"/>
    <mergeCell ref="M27:N27"/>
    <mergeCell ref="O27:Q27"/>
    <mergeCell ref="R27:U27"/>
    <mergeCell ref="W27:X27"/>
    <mergeCell ref="A28:F28"/>
    <mergeCell ref="G28:K28"/>
    <mergeCell ref="M28:N28"/>
    <mergeCell ref="O28:Q28"/>
    <mergeCell ref="R28:U28"/>
    <mergeCell ref="W28:X28"/>
    <mergeCell ref="Y28:AB28"/>
    <mergeCell ref="AD28:AF28"/>
    <mergeCell ref="AH28:AJ28"/>
    <mergeCell ref="AL28:AN28"/>
    <mergeCell ref="Y27:AB27"/>
    <mergeCell ref="AD27:AF27"/>
    <mergeCell ref="AH27:AJ27"/>
    <mergeCell ref="AL27:AN27"/>
  </mergeCells>
  <printOptions horizontalCentered="1"/>
  <pageMargins left="0.07874015748031496" right="0" top="0.7086614173228347" bottom="0.19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一浩</dc:creator>
  <cp:keywords/>
  <dc:description/>
  <cp:lastModifiedBy>yoshimura</cp:lastModifiedBy>
  <cp:lastPrinted>2019-05-08T00:14:49Z</cp:lastPrinted>
  <dcterms:created xsi:type="dcterms:W3CDTF">2013-10-28T07:54:24Z</dcterms:created>
  <dcterms:modified xsi:type="dcterms:W3CDTF">2019-05-08T02:59:09Z</dcterms:modified>
  <cp:category/>
  <cp:version/>
  <cp:contentType/>
  <cp:contentStatus/>
</cp:coreProperties>
</file>